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6" windowWidth="19200" windowHeight="116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L49" i="1"/>
  <c r="G49" s="1"/>
  <c r="L48"/>
  <c r="G48" s="1"/>
  <c r="L47"/>
  <c r="G47" s="1"/>
  <c r="L45"/>
  <c r="G45" s="1"/>
  <c r="L46"/>
  <c r="G46" s="1"/>
  <c r="L43"/>
  <c r="G43" s="1"/>
  <c r="L44"/>
  <c r="G44" s="1"/>
  <c r="L42"/>
  <c r="G42" s="1"/>
  <c r="G3"/>
  <c r="G4"/>
  <c r="G11"/>
  <c r="G12"/>
  <c r="G19"/>
  <c r="G20"/>
  <c r="G27"/>
  <c r="G28"/>
  <c r="G35"/>
  <c r="G39"/>
  <c r="L41"/>
  <c r="G41" s="1"/>
  <c r="L40"/>
  <c r="G40" s="1"/>
  <c r="L38"/>
  <c r="G38" s="1"/>
  <c r="L39"/>
  <c r="L37"/>
  <c r="G37" s="1"/>
  <c r="L36"/>
  <c r="G36" s="1"/>
  <c r="L3"/>
  <c r="L4"/>
  <c r="L5"/>
  <c r="G5" s="1"/>
  <c r="L6"/>
  <c r="G6" s="1"/>
  <c r="L7"/>
  <c r="G7" s="1"/>
  <c r="L8"/>
  <c r="G8" s="1"/>
  <c r="L9"/>
  <c r="G9" s="1"/>
  <c r="L10"/>
  <c r="G10" s="1"/>
  <c r="L11"/>
  <c r="L12"/>
  <c r="L13"/>
  <c r="G13" s="1"/>
  <c r="L14"/>
  <c r="G14" s="1"/>
  <c r="L15"/>
  <c r="G15" s="1"/>
  <c r="L16"/>
  <c r="G16" s="1"/>
  <c r="L17"/>
  <c r="G17" s="1"/>
  <c r="L18"/>
  <c r="G18" s="1"/>
  <c r="L19"/>
  <c r="L20"/>
  <c r="L21"/>
  <c r="G21" s="1"/>
  <c r="L22"/>
  <c r="G22" s="1"/>
  <c r="L23"/>
  <c r="G23" s="1"/>
  <c r="L24"/>
  <c r="G24" s="1"/>
  <c r="L25"/>
  <c r="G25" s="1"/>
  <c r="L26"/>
  <c r="G26" s="1"/>
  <c r="L27"/>
  <c r="L28"/>
  <c r="L29"/>
  <c r="G29" s="1"/>
  <c r="L30"/>
  <c r="G30" s="1"/>
  <c r="L31"/>
  <c r="G31" s="1"/>
  <c r="L32"/>
  <c r="G32" s="1"/>
  <c r="L33"/>
  <c r="G33" s="1"/>
  <c r="L34"/>
  <c r="G34" s="1"/>
  <c r="L35"/>
</calcChain>
</file>

<file path=xl/sharedStrings.xml><?xml version="1.0" encoding="utf-8"?>
<sst xmlns="http://schemas.openxmlformats.org/spreadsheetml/2006/main" count="197" uniqueCount="150">
  <si>
    <t>资产名称</t>
  </si>
  <si>
    <t>资产代码</t>
  </si>
  <si>
    <t>估值日期</t>
  </si>
  <si>
    <t>单位净值</t>
  </si>
  <si>
    <t>万份收益</t>
  </si>
  <si>
    <t>基金净值</t>
  </si>
  <si>
    <t>虚拟单位净值</t>
  </si>
  <si>
    <t>虚拟基金净值</t>
  </si>
  <si>
    <t>0.0000</t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</si>
  <si>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</si>
  <si>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12期封闭式净值型理财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</si>
  <si>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13期封闭式净值型理财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</si>
  <si>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</si>
  <si>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18期封闭式净值型理财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</si>
  <si>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19期封闭式净值型理财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</si>
  <si>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</si>
  <si>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27期封闭式净值型理财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</si>
  <si>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28期封闭式净值型理财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</si>
  <si>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29期封闭式净值型理财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</si>
  <si>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33期封闭式净值型理财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</si>
  <si>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</si>
  <si>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35期封闭式净值型理财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</si>
  <si>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37期封闭式净值型理财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</si>
  <si>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38期封闭式净值型理财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</si>
  <si>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39期封闭式净值型理财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</si>
  <si>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40期封闭式净值型理财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</si>
  <si>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46期封闭式净值型理财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</si>
  <si>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45期封闭式净值型理财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</si>
  <si>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47期封闭式净值型理财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</si>
  <si>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48期封闭式净值型理财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</si>
  <si>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49期封闭式净值型理财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</si>
  <si>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封闭27（27）星云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</si>
  <si>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封闭28（28）星云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</si>
  <si>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封闭49</t>
    </r>
    <r>
      <rPr>
        <sz val="10"/>
        <color indexed="8"/>
        <rFont val="宋体"/>
        <family val="3"/>
        <charset val="134"/>
      </rPr>
      <t>（49）星云17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</si>
  <si>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50期封闭式净值型理财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</si>
  <si>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封闭50</t>
    </r>
    <r>
      <rPr>
        <sz val="10"/>
        <color indexed="8"/>
        <rFont val="宋体"/>
        <family val="3"/>
        <charset val="134"/>
      </rPr>
      <t>（50）信益1号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</si>
  <si>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54期封闭式净值型理财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</si>
  <si>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51期封闭式净值型理财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</si>
  <si>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封闭52</t>
    </r>
    <r>
      <rPr>
        <sz val="10"/>
        <color indexed="8"/>
        <rFont val="宋体"/>
        <family val="3"/>
        <charset val="134"/>
      </rPr>
      <t>（52）信益1号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</si>
  <si>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52期封闭式净值型理财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</si>
  <si>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封闭53</t>
    </r>
    <r>
      <rPr>
        <sz val="10"/>
        <color indexed="8"/>
        <rFont val="宋体"/>
        <family val="3"/>
        <charset val="134"/>
      </rPr>
      <t>（53）信益1号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</si>
  <si>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53期封闭式净值型理财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</si>
  <si>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59期封闭式净值型理财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</si>
  <si>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56期封闭式净值型理财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</si>
  <si>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60期封闭式净值型理财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</si>
  <si>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57期封闭式净值型理财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</si>
  <si>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58期封闭式净值型理财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</si>
  <si>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61期封闭式净值型理财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</si>
  <si>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62期封闭式净值型理财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</si>
  <si>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66期封闭式净值型理财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</si>
  <si>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63期封闭式净值型理财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</si>
  <si>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64期封闭式净值型理财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</si>
  <si>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C1126520000005</t>
    <phoneticPr fontId="6" type="noConversion"/>
  </si>
  <si>
    <t>C1126520000011</t>
    <phoneticPr fontId="6" type="noConversion"/>
  </si>
  <si>
    <t>C1126520000010</t>
    <phoneticPr fontId="6" type="noConversion"/>
  </si>
  <si>
    <t>C1126520000009</t>
    <phoneticPr fontId="6" type="noConversion"/>
  </si>
  <si>
    <t>C1126520000017</t>
    <phoneticPr fontId="6" type="noConversion"/>
  </si>
  <si>
    <t>C1126520000016</t>
    <phoneticPr fontId="6" type="noConversion"/>
  </si>
  <si>
    <t>C1126520000024</t>
    <phoneticPr fontId="6" type="noConversion"/>
  </si>
  <si>
    <t>C1126520000026</t>
    <phoneticPr fontId="6" type="noConversion"/>
  </si>
  <si>
    <t>C1126520000027</t>
    <phoneticPr fontId="6" type="noConversion"/>
  </si>
  <si>
    <t>C1126520000028</t>
    <phoneticPr fontId="6" type="noConversion"/>
  </si>
  <si>
    <t>C1126520000032</t>
    <phoneticPr fontId="6" type="noConversion"/>
  </si>
  <si>
    <t>C1126520000033</t>
    <phoneticPr fontId="6" type="noConversion"/>
  </si>
  <si>
    <t>C1126520000034</t>
    <phoneticPr fontId="6" type="noConversion"/>
  </si>
  <si>
    <t>C1126520000035</t>
    <phoneticPr fontId="6" type="noConversion"/>
  </si>
  <si>
    <t>C1126520000038</t>
    <phoneticPr fontId="6" type="noConversion"/>
  </si>
  <si>
    <t>C1126520000039</t>
    <phoneticPr fontId="6" type="noConversion"/>
  </si>
  <si>
    <t>C1126520000040</t>
    <phoneticPr fontId="6" type="noConversion"/>
  </si>
  <si>
    <t>C1126520000044</t>
    <phoneticPr fontId="6" type="noConversion"/>
  </si>
  <si>
    <t>C1126520000045</t>
    <phoneticPr fontId="6" type="noConversion"/>
  </si>
  <si>
    <t>C1126520000046</t>
    <phoneticPr fontId="6" type="noConversion"/>
  </si>
  <si>
    <t>C1126520000047</t>
    <phoneticPr fontId="6" type="noConversion"/>
  </si>
  <si>
    <t>C1126520000048</t>
    <phoneticPr fontId="6" type="noConversion"/>
  </si>
  <si>
    <t>C1126520000049</t>
    <phoneticPr fontId="6" type="noConversion"/>
  </si>
  <si>
    <t>C1126520000050</t>
    <phoneticPr fontId="6" type="noConversion"/>
  </si>
  <si>
    <t>C1126520000051</t>
    <phoneticPr fontId="6" type="noConversion"/>
  </si>
  <si>
    <t>C1126520000052</t>
    <phoneticPr fontId="6" type="noConversion"/>
  </si>
  <si>
    <t>C1126520000053</t>
    <phoneticPr fontId="6" type="noConversion"/>
  </si>
  <si>
    <t>C1126520000056</t>
    <phoneticPr fontId="6" type="noConversion"/>
  </si>
  <si>
    <t>C1126520000057</t>
    <phoneticPr fontId="6" type="noConversion"/>
  </si>
  <si>
    <t>C1126520000058</t>
    <phoneticPr fontId="6" type="noConversion"/>
  </si>
  <si>
    <t>C1126520000055</t>
    <phoneticPr fontId="6" type="noConversion"/>
  </si>
  <si>
    <t>C1126520000059</t>
    <phoneticPr fontId="6" type="noConversion"/>
  </si>
  <si>
    <t>C1126520000060</t>
    <phoneticPr fontId="6" type="noConversion"/>
  </si>
  <si>
    <r>
      <t>C11265200000</t>
    </r>
    <r>
      <rPr>
        <sz val="10"/>
        <color indexed="8"/>
        <rFont val="宋体"/>
        <family val="3"/>
        <charset val="134"/>
      </rPr>
      <t>61</t>
    </r>
    <phoneticPr fontId="6" type="noConversion"/>
  </si>
  <si>
    <r>
      <t>C112652000006</t>
    </r>
    <r>
      <rPr>
        <sz val="10"/>
        <color indexed="8"/>
        <rFont val="宋体"/>
        <family val="3"/>
        <charset val="134"/>
      </rPr>
      <t>2</t>
    </r>
    <phoneticPr fontId="6" type="noConversion"/>
  </si>
  <si>
    <r>
      <t>C112652000006</t>
    </r>
    <r>
      <rPr>
        <sz val="10"/>
        <color indexed="8"/>
        <rFont val="宋体"/>
        <family val="3"/>
        <charset val="134"/>
      </rPr>
      <t>3</t>
    </r>
    <phoneticPr fontId="6" type="noConversion"/>
  </si>
  <si>
    <r>
      <t>C112652000006</t>
    </r>
    <r>
      <rPr>
        <sz val="10"/>
        <color indexed="8"/>
        <rFont val="宋体"/>
        <family val="3"/>
        <charset val="134"/>
      </rPr>
      <t>5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</si>
  <si>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64（64）信益2号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</si>
  <si>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65（65）信益2号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</si>
  <si>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65期封闭式净值型理财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</si>
  <si>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C112652000006</t>
    </r>
    <r>
      <rPr>
        <sz val="10"/>
        <color indexed="8"/>
        <rFont val="宋体"/>
        <family val="3"/>
        <charset val="134"/>
      </rPr>
      <t>4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</si>
  <si>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67期封闭式净值型理财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</si>
  <si>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C1126520000066</t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</si>
  <si>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68期封闭式净值型理财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</si>
  <si>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C1126520000067</t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</si>
  <si>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年第70</t>
    </r>
    <r>
      <rPr>
        <sz val="10"/>
        <color theme="1"/>
        <rFont val="宋体"/>
        <family val="3"/>
        <charset val="134"/>
        <scheme val="minor"/>
      </rPr>
      <t>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</si>
  <si>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C1126520000069</t>
    <phoneticPr fontId="6" type="noConversion"/>
  </si>
  <si>
    <t>封闭5（5）年年赢7号</t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</si>
  <si>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69期封闭式净值型理财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</si>
  <si>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C1126520000068</t>
    <phoneticPr fontId="6" type="noConversion"/>
  </si>
  <si>
    <r>
      <t>普陀农商行丰收喜悦开放</t>
    </r>
    <r>
      <rPr>
        <sz val="10"/>
        <color theme="1"/>
        <rFont val="宋体"/>
        <family val="3"/>
        <charset val="134"/>
        <scheme val="minor"/>
      </rPr>
      <t>式净值型理财</t>
    </r>
    <r>
      <rPr>
        <sz val="10"/>
        <rFont val="宋体"/>
        <family val="3"/>
        <charset val="134"/>
      </rPr>
      <t/>
    </r>
    <phoneticPr fontId="1" type="noConversion"/>
  </si>
  <si>
    <t>C1126520000071</t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</si>
  <si>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71（71）信益3号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</si>
  <si>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71期封闭式净值型理财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</si>
  <si>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C1126520000070</t>
    <phoneticPr fontId="6" type="noConversion"/>
  </si>
  <si>
    <t>C1126520000072</t>
    <phoneticPr fontId="13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</si>
  <si>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</si>
  <si>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</si>
  <si>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C1126521000001</t>
    <phoneticPr fontId="13" type="noConversion"/>
  </si>
  <si>
    <r>
      <t>封闭</t>
    </r>
    <r>
      <rPr>
        <sz val="10"/>
        <color indexed="8"/>
        <rFont val="宋体"/>
        <family val="3"/>
        <charset val="134"/>
      </rPr>
      <t>2（信益3号）</t>
    </r>
    <phoneticPr fontId="6" type="noConversion"/>
  </si>
  <si>
    <t>封4（申万优享1号）</t>
    <phoneticPr fontId="13" type="noConversion"/>
  </si>
  <si>
    <r>
      <t>封闭</t>
    </r>
    <r>
      <rPr>
        <sz val="10"/>
        <color indexed="8"/>
        <rFont val="宋体"/>
        <family val="3"/>
        <charset val="134"/>
      </rPr>
      <t>66（66）专享1号</t>
    </r>
    <phoneticPr fontId="13" type="noConversion"/>
  </si>
  <si>
    <r>
      <t>封闭</t>
    </r>
    <r>
      <rPr>
        <sz val="10"/>
        <color indexed="8"/>
        <rFont val="宋体"/>
        <family val="3"/>
        <charset val="134"/>
      </rPr>
      <t>68（68）专享1号</t>
    </r>
    <phoneticPr fontId="13" type="noConversion"/>
  </si>
  <si>
    <r>
      <t>封闭</t>
    </r>
    <r>
      <rPr>
        <sz val="10"/>
        <color indexed="8"/>
        <rFont val="宋体"/>
        <family val="3"/>
        <charset val="134"/>
      </rPr>
      <t>69（69）专享1号</t>
    </r>
    <phoneticPr fontId="13" type="noConversion"/>
  </si>
  <si>
    <t>C1126521000003</t>
    <phoneticPr fontId="13" type="noConversion"/>
  </si>
  <si>
    <t>普陀农村商业银行2021年1月22日理财净值公告</t>
    <phoneticPr fontId="1" type="noConversion"/>
  </si>
  <si>
    <r>
      <t>封闭12</t>
    </r>
    <r>
      <rPr>
        <sz val="10"/>
        <color indexed="8"/>
        <rFont val="宋体"/>
        <family val="3"/>
        <charset val="134"/>
      </rPr>
      <t>（12）年年赢9号</t>
    </r>
    <phoneticPr fontId="6" type="noConversion"/>
  </si>
  <si>
    <r>
      <t>封闭13</t>
    </r>
    <r>
      <rPr>
        <sz val="10"/>
        <color indexed="8"/>
        <rFont val="宋体"/>
        <family val="3"/>
        <charset val="134"/>
      </rPr>
      <t>（13）年年赢10号</t>
    </r>
    <phoneticPr fontId="6" type="noConversion"/>
  </si>
  <si>
    <r>
      <t>封闭14</t>
    </r>
    <r>
      <rPr>
        <sz val="10"/>
        <color indexed="8"/>
        <rFont val="宋体"/>
        <family val="3"/>
        <charset val="134"/>
      </rPr>
      <t>（14）年年赢11号</t>
    </r>
    <phoneticPr fontId="6" type="noConversion"/>
  </si>
  <si>
    <r>
      <t>封闭1</t>
    </r>
    <r>
      <rPr>
        <sz val="10"/>
        <color indexed="8"/>
        <rFont val="宋体"/>
        <family val="3"/>
        <charset val="134"/>
      </rPr>
      <t>8（18）年年赢12号</t>
    </r>
    <phoneticPr fontId="6" type="noConversion"/>
  </si>
  <si>
    <r>
      <t>封闭1</t>
    </r>
    <r>
      <rPr>
        <sz val="10"/>
        <color indexed="8"/>
        <rFont val="宋体"/>
        <family val="3"/>
        <charset val="134"/>
      </rPr>
      <t>9（19）年年赢12号</t>
    </r>
    <phoneticPr fontId="6" type="noConversion"/>
  </si>
  <si>
    <r>
      <t>封闭24</t>
    </r>
    <r>
      <rPr>
        <sz val="10"/>
        <color indexed="8"/>
        <rFont val="宋体"/>
        <family val="3"/>
        <charset val="134"/>
      </rPr>
      <t>（24）年年赢16号</t>
    </r>
    <phoneticPr fontId="6" type="noConversion"/>
  </si>
  <si>
    <r>
      <t>封闭2</t>
    </r>
    <r>
      <rPr>
        <sz val="10"/>
        <color indexed="8"/>
        <rFont val="宋体"/>
        <family val="3"/>
        <charset val="134"/>
      </rPr>
      <t>9（29）年年赢17号</t>
    </r>
    <phoneticPr fontId="6" type="noConversion"/>
  </si>
  <si>
    <r>
      <t>封闭3</t>
    </r>
    <r>
      <rPr>
        <sz val="10"/>
        <color indexed="8"/>
        <rFont val="宋体"/>
        <family val="3"/>
        <charset val="134"/>
      </rPr>
      <t>3（33）星云17</t>
    </r>
    <phoneticPr fontId="6" type="noConversion"/>
  </si>
  <si>
    <r>
      <t>封闭34</t>
    </r>
    <r>
      <rPr>
        <sz val="10"/>
        <color indexed="8"/>
        <rFont val="宋体"/>
        <family val="3"/>
        <charset val="134"/>
      </rPr>
      <t>（34）星云17</t>
    </r>
    <phoneticPr fontId="6" type="noConversion"/>
  </si>
  <si>
    <r>
      <t>封闭35</t>
    </r>
    <r>
      <rPr>
        <sz val="10"/>
        <color indexed="8"/>
        <rFont val="宋体"/>
        <family val="3"/>
        <charset val="134"/>
      </rPr>
      <t>（35）星云17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</si>
  <si>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37（37）年年赢18号</t>
    </r>
    <phoneticPr fontId="6" type="noConversion"/>
  </si>
  <si>
    <r>
      <t>封闭38</t>
    </r>
    <r>
      <rPr>
        <sz val="10"/>
        <color indexed="8"/>
        <rFont val="宋体"/>
        <family val="3"/>
        <charset val="134"/>
      </rPr>
      <t>（38）星云17</t>
    </r>
    <phoneticPr fontId="6" type="noConversion"/>
  </si>
  <si>
    <r>
      <t>封闭39</t>
    </r>
    <r>
      <rPr>
        <sz val="10"/>
        <color indexed="8"/>
        <rFont val="宋体"/>
        <family val="3"/>
        <charset val="134"/>
      </rPr>
      <t>（39）星云17</t>
    </r>
    <phoneticPr fontId="6" type="noConversion"/>
  </si>
  <si>
    <r>
      <t>封闭40</t>
    </r>
    <r>
      <rPr>
        <sz val="10"/>
        <color indexed="8"/>
        <rFont val="宋体"/>
        <family val="3"/>
        <charset val="134"/>
      </rPr>
      <t>（40）星云17</t>
    </r>
    <phoneticPr fontId="6" type="noConversion"/>
  </si>
  <si>
    <r>
      <t>封闭45</t>
    </r>
    <r>
      <rPr>
        <sz val="10"/>
        <color indexed="8"/>
        <rFont val="宋体"/>
        <family val="3"/>
        <charset val="134"/>
      </rPr>
      <t>（45）双季赢1号</t>
    </r>
    <phoneticPr fontId="6" type="noConversion"/>
  </si>
  <si>
    <r>
      <t>封闭46</t>
    </r>
    <r>
      <rPr>
        <sz val="10"/>
        <color indexed="8"/>
        <rFont val="宋体"/>
        <family val="3"/>
        <charset val="134"/>
      </rPr>
      <t>（46）星云17</t>
    </r>
    <phoneticPr fontId="6" type="noConversion"/>
  </si>
  <si>
    <r>
      <t>封闭47</t>
    </r>
    <r>
      <rPr>
        <sz val="10"/>
        <color indexed="8"/>
        <rFont val="宋体"/>
        <family val="3"/>
        <charset val="134"/>
      </rPr>
      <t>（47）星云17</t>
    </r>
    <phoneticPr fontId="6" type="noConversion"/>
  </si>
  <si>
    <r>
      <t>封闭48</t>
    </r>
    <r>
      <rPr>
        <sz val="10"/>
        <color indexed="8"/>
        <rFont val="宋体"/>
        <family val="3"/>
        <charset val="134"/>
      </rPr>
      <t>（48）星云17</t>
    </r>
    <phoneticPr fontId="6" type="noConversion"/>
  </si>
  <si>
    <r>
      <t>封闭51</t>
    </r>
    <r>
      <rPr>
        <sz val="10"/>
        <color indexed="8"/>
        <rFont val="宋体"/>
        <family val="3"/>
        <charset val="134"/>
      </rPr>
      <t>（51）信益1号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</si>
  <si>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54（54）双季赢2号</t>
    </r>
    <phoneticPr fontId="10" type="noConversion"/>
  </si>
  <si>
    <r>
      <t>封闭56</t>
    </r>
    <r>
      <rPr>
        <sz val="10"/>
        <color indexed="8"/>
        <rFont val="宋体"/>
        <family val="3"/>
        <charset val="134"/>
      </rPr>
      <t>（56）信益1号</t>
    </r>
    <phoneticPr fontId="6" type="noConversion"/>
  </si>
  <si>
    <r>
      <t>封闭57</t>
    </r>
    <r>
      <rPr>
        <sz val="10"/>
        <color indexed="8"/>
        <rFont val="宋体"/>
        <family val="3"/>
        <charset val="134"/>
      </rPr>
      <t>（57）信益1号</t>
    </r>
    <phoneticPr fontId="6" type="noConversion"/>
  </si>
  <si>
    <r>
      <t>封闭58</t>
    </r>
    <r>
      <rPr>
        <sz val="10"/>
        <color indexed="8"/>
        <rFont val="宋体"/>
        <family val="3"/>
        <charset val="134"/>
      </rPr>
      <t>（58）信益1号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</si>
  <si>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59（59）半年期1号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</si>
  <si>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60（60）半年期1号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</si>
  <si>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61（61）半年期1号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</si>
  <si>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62（62）信益2号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</si>
  <si>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63（63）信益2号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</si>
  <si>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67（67）专享1号</t>
    </r>
    <phoneticPr fontId="13" type="noConversion"/>
  </si>
  <si>
    <r>
      <t>封闭70</t>
    </r>
    <r>
      <rPr>
        <sz val="10"/>
        <color indexed="8"/>
        <rFont val="宋体"/>
        <family val="3"/>
        <charset val="134"/>
      </rPr>
      <t>（70）年年赢2号</t>
    </r>
    <phoneticPr fontId="6" type="noConversion"/>
  </si>
  <si>
    <t>丰收喜悦（72）中信信乐1号</t>
    <phoneticPr fontId="11" type="noConversion"/>
  </si>
  <si>
    <r>
      <t>封闭</t>
    </r>
    <r>
      <rPr>
        <sz val="10"/>
        <color indexed="8"/>
        <rFont val="宋体"/>
        <family val="3"/>
        <charset val="134"/>
      </rPr>
      <t>1（信益4号）</t>
    </r>
    <phoneticPr fontId="6" type="noConversion"/>
  </si>
</sst>
</file>

<file path=xl/styles.xml><?xml version="1.0" encoding="utf-8"?>
<styleSheet xmlns="http://schemas.openxmlformats.org/spreadsheetml/2006/main">
  <numFmts count="2">
    <numFmt numFmtId="176" formatCode="0.00000_);\(0.00000\)"/>
    <numFmt numFmtId="177" formatCode="0.00_ "/>
  </numFmts>
  <fonts count="1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Arial"/>
      <family val="2"/>
    </font>
    <font>
      <b/>
      <sz val="18"/>
      <name val="宋体"/>
      <family val="3"/>
      <charset val="134"/>
    </font>
    <font>
      <b/>
      <sz val="10"/>
      <name val="Arial"/>
      <family val="2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sz val="9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color theme="1"/>
      <name val="宋体"/>
      <family val="3"/>
      <charset val="134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medium">
        <color indexed="17"/>
      </left>
      <right style="medium">
        <color indexed="17"/>
      </right>
      <top style="medium">
        <color indexed="17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76" fontId="0" fillId="2" borderId="3" xfId="0" applyNumberFormat="1" applyFill="1" applyBorder="1" applyAlignment="1" applyProtection="1">
      <alignment vertical="center"/>
      <protection locked="0"/>
    </xf>
    <xf numFmtId="0" fontId="12" fillId="2" borderId="3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177" fontId="0" fillId="0" borderId="0" xfId="0" applyNumberFormat="1">
      <alignment vertical="center"/>
    </xf>
    <xf numFmtId="0" fontId="15" fillId="5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9"/>
  <sheetViews>
    <sheetView tabSelected="1" topLeftCell="B1" workbookViewId="0">
      <selection activeCell="L39" sqref="L1:M1048576"/>
    </sheetView>
  </sheetViews>
  <sheetFormatPr defaultRowHeight="31.5" customHeight="1"/>
  <cols>
    <col min="1" max="1" width="37.33203125" hidden="1" customWidth="1"/>
    <col min="2" max="2" width="24.21875" bestFit="1" customWidth="1"/>
    <col min="3" max="3" width="16.109375" bestFit="1" customWidth="1"/>
    <col min="4" max="4" width="10.5546875" bestFit="1" customWidth="1"/>
    <col min="5" max="5" width="9.5546875" bestFit="1" customWidth="1"/>
    <col min="6" max="6" width="8.44140625" bestFit="1" customWidth="1"/>
    <col min="7" max="7" width="15.77734375" customWidth="1"/>
    <col min="8" max="9" width="12.21875" bestFit="1" customWidth="1"/>
    <col min="10" max="10" width="7.44140625" customWidth="1"/>
    <col min="11" max="11" width="9" customWidth="1"/>
    <col min="12" max="12" width="11.6640625" hidden="1" customWidth="1"/>
    <col min="13" max="13" width="9.33203125" hidden="1" customWidth="1"/>
    <col min="14" max="15" width="9" customWidth="1"/>
  </cols>
  <sheetData>
    <row r="1" spans="1:13" ht="31.5" customHeight="1" thickBot="1">
      <c r="B1" s="16" t="s">
        <v>117</v>
      </c>
      <c r="C1" s="17"/>
      <c r="D1" s="17"/>
      <c r="E1" s="17"/>
      <c r="F1" s="17"/>
      <c r="G1" s="17"/>
      <c r="H1" s="17"/>
      <c r="I1" s="17"/>
    </row>
    <row r="2" spans="1:13" ht="31.5" customHeight="1" thickBot="1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</row>
    <row r="3" spans="1:13" ht="31.5" customHeight="1">
      <c r="A3" s="6" t="s">
        <v>99</v>
      </c>
      <c r="B3" s="5" t="s">
        <v>9</v>
      </c>
      <c r="C3" s="9" t="s">
        <v>52</v>
      </c>
      <c r="D3" s="3">
        <v>44218</v>
      </c>
      <c r="E3" s="10">
        <v>1.0478000000000001</v>
      </c>
      <c r="F3" s="2" t="s">
        <v>8</v>
      </c>
      <c r="G3" s="4">
        <f t="shared" ref="G3:G41" si="0">E3*L3</f>
        <v>7795632.0000000009</v>
      </c>
      <c r="H3" s="2">
        <v>0</v>
      </c>
      <c r="I3" s="2">
        <v>0</v>
      </c>
      <c r="L3">
        <f t="shared" ref="L3:L40" si="1">M3*10000</f>
        <v>7440000</v>
      </c>
      <c r="M3" s="9">
        <v>744</v>
      </c>
    </row>
    <row r="4" spans="1:13" ht="31.5" customHeight="1">
      <c r="A4" s="6" t="s">
        <v>118</v>
      </c>
      <c r="B4" s="5" t="s">
        <v>10</v>
      </c>
      <c r="C4" s="9" t="s">
        <v>53</v>
      </c>
      <c r="D4" s="3">
        <v>44218</v>
      </c>
      <c r="E4" s="10">
        <v>1.0463</v>
      </c>
      <c r="F4" s="2" t="s">
        <v>8</v>
      </c>
      <c r="G4" s="4">
        <f t="shared" si="0"/>
        <v>5231500</v>
      </c>
      <c r="H4" s="2">
        <v>0</v>
      </c>
      <c r="I4" s="2">
        <v>0</v>
      </c>
      <c r="L4">
        <f t="shared" si="1"/>
        <v>5000000</v>
      </c>
      <c r="M4" s="9">
        <v>500</v>
      </c>
    </row>
    <row r="5" spans="1:13" ht="31.5" customHeight="1">
      <c r="A5" s="6" t="s">
        <v>119</v>
      </c>
      <c r="B5" s="5" t="s">
        <v>11</v>
      </c>
      <c r="C5" s="9" t="s">
        <v>54</v>
      </c>
      <c r="D5" s="3">
        <v>44218</v>
      </c>
      <c r="E5" s="10">
        <v>1.0491999999999999</v>
      </c>
      <c r="F5" s="2" t="s">
        <v>8</v>
      </c>
      <c r="G5" s="4">
        <f t="shared" si="0"/>
        <v>14237643.999999998</v>
      </c>
      <c r="H5" s="2">
        <v>0</v>
      </c>
      <c r="I5" s="2">
        <v>0</v>
      </c>
      <c r="L5">
        <f t="shared" si="1"/>
        <v>13570000</v>
      </c>
      <c r="M5" s="9">
        <v>1357</v>
      </c>
    </row>
    <row r="6" spans="1:13" ht="31.5" customHeight="1">
      <c r="A6" s="6" t="s">
        <v>120</v>
      </c>
      <c r="B6" s="5" t="s">
        <v>12</v>
      </c>
      <c r="C6" s="9" t="s">
        <v>55</v>
      </c>
      <c r="D6" s="3">
        <v>44218</v>
      </c>
      <c r="E6" s="10">
        <v>1.0407999999999999</v>
      </c>
      <c r="F6" s="2" t="s">
        <v>8</v>
      </c>
      <c r="G6" s="4">
        <f t="shared" si="0"/>
        <v>10408000</v>
      </c>
      <c r="H6" s="2">
        <v>0</v>
      </c>
      <c r="I6" s="2">
        <v>0</v>
      </c>
      <c r="L6">
        <f t="shared" si="1"/>
        <v>10000000</v>
      </c>
      <c r="M6" s="9">
        <v>1000</v>
      </c>
    </row>
    <row r="7" spans="1:13" ht="31.5" customHeight="1">
      <c r="A7" s="6" t="s">
        <v>121</v>
      </c>
      <c r="B7" s="5" t="s">
        <v>13</v>
      </c>
      <c r="C7" s="9" t="s">
        <v>56</v>
      </c>
      <c r="D7" s="3">
        <v>44218</v>
      </c>
      <c r="E7" s="10">
        <v>1.0414000000000001</v>
      </c>
      <c r="F7" s="2" t="s">
        <v>8</v>
      </c>
      <c r="G7" s="4">
        <f t="shared" si="0"/>
        <v>8810244</v>
      </c>
      <c r="H7" s="2">
        <v>0</v>
      </c>
      <c r="I7" s="2">
        <v>0</v>
      </c>
      <c r="L7">
        <f t="shared" si="1"/>
        <v>8460000</v>
      </c>
      <c r="M7" s="9">
        <v>846</v>
      </c>
    </row>
    <row r="8" spans="1:13" ht="31.5" customHeight="1">
      <c r="A8" s="6" t="s">
        <v>122</v>
      </c>
      <c r="B8" s="5" t="s">
        <v>14</v>
      </c>
      <c r="C8" s="9" t="s">
        <v>57</v>
      </c>
      <c r="D8" s="3">
        <v>44218</v>
      </c>
      <c r="E8" s="10">
        <v>1.0412999999999999</v>
      </c>
      <c r="F8" s="2" t="s">
        <v>8</v>
      </c>
      <c r="G8" s="4">
        <f t="shared" si="0"/>
        <v>2426228.9999999995</v>
      </c>
      <c r="H8" s="2">
        <v>0</v>
      </c>
      <c r="I8" s="2">
        <v>0</v>
      </c>
      <c r="L8">
        <f t="shared" si="1"/>
        <v>2330000</v>
      </c>
      <c r="M8" s="9">
        <v>233</v>
      </c>
    </row>
    <row r="9" spans="1:13" ht="31.5" customHeight="1">
      <c r="A9" s="6" t="s">
        <v>123</v>
      </c>
      <c r="B9" s="5" t="s">
        <v>15</v>
      </c>
      <c r="C9" s="9" t="s">
        <v>58</v>
      </c>
      <c r="D9" s="3">
        <v>44218</v>
      </c>
      <c r="E9" s="10">
        <v>1.0347</v>
      </c>
      <c r="F9" s="2" t="s">
        <v>8</v>
      </c>
      <c r="G9" s="4">
        <f t="shared" si="0"/>
        <v>6249588</v>
      </c>
      <c r="H9" s="2">
        <v>0</v>
      </c>
      <c r="I9" s="2">
        <v>0</v>
      </c>
      <c r="L9">
        <f t="shared" si="1"/>
        <v>6040000</v>
      </c>
      <c r="M9" s="9">
        <v>604</v>
      </c>
    </row>
    <row r="10" spans="1:13" ht="31.5" customHeight="1">
      <c r="A10" s="7" t="s">
        <v>31</v>
      </c>
      <c r="B10" s="5" t="s">
        <v>16</v>
      </c>
      <c r="C10" s="9" t="s">
        <v>59</v>
      </c>
      <c r="D10" s="3">
        <v>44218</v>
      </c>
      <c r="E10" s="10">
        <v>1.0256000000000001</v>
      </c>
      <c r="F10" s="2" t="s">
        <v>8</v>
      </c>
      <c r="G10" s="4">
        <f t="shared" si="0"/>
        <v>5220304</v>
      </c>
      <c r="H10" s="2">
        <v>0</v>
      </c>
      <c r="I10" s="2">
        <v>0</v>
      </c>
      <c r="L10">
        <f t="shared" si="1"/>
        <v>5090000</v>
      </c>
      <c r="M10" s="9">
        <v>509</v>
      </c>
    </row>
    <row r="11" spans="1:13" ht="31.5" customHeight="1">
      <c r="A11" s="7" t="s">
        <v>32</v>
      </c>
      <c r="B11" s="5" t="s">
        <v>17</v>
      </c>
      <c r="C11" s="9" t="s">
        <v>60</v>
      </c>
      <c r="D11" s="3">
        <v>44218</v>
      </c>
      <c r="E11" s="10">
        <v>1.0245</v>
      </c>
      <c r="F11" s="2" t="s">
        <v>8</v>
      </c>
      <c r="G11" s="4">
        <f t="shared" si="0"/>
        <v>4927845</v>
      </c>
      <c r="H11" s="2">
        <v>0</v>
      </c>
      <c r="I11" s="2">
        <v>0</v>
      </c>
      <c r="L11">
        <f t="shared" si="1"/>
        <v>4810000</v>
      </c>
      <c r="M11" s="9">
        <v>481</v>
      </c>
    </row>
    <row r="12" spans="1:13" ht="31.5" customHeight="1">
      <c r="A12" s="6" t="s">
        <v>124</v>
      </c>
      <c r="B12" s="5" t="s">
        <v>18</v>
      </c>
      <c r="C12" s="9" t="s">
        <v>61</v>
      </c>
      <c r="D12" s="3">
        <v>44218</v>
      </c>
      <c r="E12" s="10">
        <v>1.0327999999999999</v>
      </c>
      <c r="F12" s="2" t="s">
        <v>8</v>
      </c>
      <c r="G12" s="4">
        <f t="shared" si="0"/>
        <v>3242992</v>
      </c>
      <c r="H12" s="2">
        <v>0</v>
      </c>
      <c r="I12" s="2">
        <v>0</v>
      </c>
      <c r="L12">
        <f t="shared" si="1"/>
        <v>3140000</v>
      </c>
      <c r="M12" s="9">
        <v>314</v>
      </c>
    </row>
    <row r="13" spans="1:13" ht="31.5" customHeight="1">
      <c r="A13" s="7" t="s">
        <v>125</v>
      </c>
      <c r="B13" s="5" t="s">
        <v>19</v>
      </c>
      <c r="C13" s="9" t="s">
        <v>62</v>
      </c>
      <c r="D13" s="3">
        <v>44218</v>
      </c>
      <c r="E13" s="10">
        <v>1.0263</v>
      </c>
      <c r="F13" s="2" t="s">
        <v>8</v>
      </c>
      <c r="G13" s="4">
        <f t="shared" si="0"/>
        <v>1867866</v>
      </c>
      <c r="H13" s="2">
        <v>0</v>
      </c>
      <c r="I13" s="2">
        <v>0</v>
      </c>
      <c r="L13">
        <f t="shared" si="1"/>
        <v>1820000</v>
      </c>
      <c r="M13" s="9">
        <v>182</v>
      </c>
    </row>
    <row r="14" spans="1:13" ht="31.5" customHeight="1">
      <c r="A14" s="7" t="s">
        <v>126</v>
      </c>
      <c r="B14" s="5" t="s">
        <v>20</v>
      </c>
      <c r="C14" s="9" t="s">
        <v>63</v>
      </c>
      <c r="D14" s="3">
        <v>44218</v>
      </c>
      <c r="E14" s="10">
        <v>1.0257000000000001</v>
      </c>
      <c r="F14" s="2" t="s">
        <v>8</v>
      </c>
      <c r="G14" s="4">
        <f t="shared" si="0"/>
        <v>2769390</v>
      </c>
      <c r="H14" s="2">
        <v>0</v>
      </c>
      <c r="I14" s="2">
        <v>0</v>
      </c>
      <c r="L14">
        <f t="shared" si="1"/>
        <v>2700000</v>
      </c>
      <c r="M14" s="9">
        <v>270</v>
      </c>
    </row>
    <row r="15" spans="1:13" ht="31.5" customHeight="1">
      <c r="A15" s="7" t="s">
        <v>127</v>
      </c>
      <c r="B15" s="5" t="s">
        <v>21</v>
      </c>
      <c r="C15" s="9" t="s">
        <v>64</v>
      </c>
      <c r="D15" s="3">
        <v>44218</v>
      </c>
      <c r="E15" s="10">
        <v>1.0254000000000001</v>
      </c>
      <c r="F15" s="2" t="s">
        <v>8</v>
      </c>
      <c r="G15" s="4">
        <f t="shared" si="0"/>
        <v>1004892.0000000001</v>
      </c>
      <c r="H15" s="2">
        <v>0</v>
      </c>
      <c r="I15" s="2">
        <v>0</v>
      </c>
      <c r="L15">
        <f t="shared" si="1"/>
        <v>980000</v>
      </c>
      <c r="M15" s="9">
        <v>98</v>
      </c>
    </row>
    <row r="16" spans="1:13" ht="31.5" customHeight="1">
      <c r="A16" s="6" t="s">
        <v>128</v>
      </c>
      <c r="B16" s="5" t="s">
        <v>22</v>
      </c>
      <c r="C16" s="9" t="s">
        <v>65</v>
      </c>
      <c r="D16" s="3">
        <v>44218</v>
      </c>
      <c r="E16" s="10">
        <v>1.0282</v>
      </c>
      <c r="F16" s="2" t="s">
        <v>8</v>
      </c>
      <c r="G16" s="4">
        <f t="shared" si="0"/>
        <v>4205338</v>
      </c>
      <c r="H16" s="2">
        <v>0</v>
      </c>
      <c r="I16" s="2">
        <v>0</v>
      </c>
      <c r="L16">
        <f t="shared" si="1"/>
        <v>4090000</v>
      </c>
      <c r="M16" s="9">
        <v>409</v>
      </c>
    </row>
    <row r="17" spans="1:13" ht="31.5" customHeight="1">
      <c r="A17" s="7" t="s">
        <v>129</v>
      </c>
      <c r="B17" s="5" t="s">
        <v>23</v>
      </c>
      <c r="C17" s="9" t="s">
        <v>66</v>
      </c>
      <c r="D17" s="3">
        <v>44218</v>
      </c>
      <c r="E17" s="10">
        <v>1.0241</v>
      </c>
      <c r="F17" s="2" t="s">
        <v>8</v>
      </c>
      <c r="G17" s="4">
        <f t="shared" si="0"/>
        <v>4301220</v>
      </c>
      <c r="H17" s="2">
        <v>0</v>
      </c>
      <c r="I17" s="2">
        <v>0</v>
      </c>
      <c r="L17">
        <f t="shared" si="1"/>
        <v>4200000</v>
      </c>
      <c r="M17" s="9">
        <v>420</v>
      </c>
    </row>
    <row r="18" spans="1:13" ht="31.5" customHeight="1">
      <c r="A18" s="7" t="s">
        <v>130</v>
      </c>
      <c r="B18" s="5" t="s">
        <v>24</v>
      </c>
      <c r="C18" s="9" t="s">
        <v>67</v>
      </c>
      <c r="D18" s="3">
        <v>44218</v>
      </c>
      <c r="E18" s="10">
        <v>1.0233000000000001</v>
      </c>
      <c r="F18" s="2" t="s">
        <v>8</v>
      </c>
      <c r="G18" s="4">
        <f t="shared" si="0"/>
        <v>1043766.0000000001</v>
      </c>
      <c r="H18" s="2">
        <v>0</v>
      </c>
      <c r="I18" s="2">
        <v>0</v>
      </c>
      <c r="L18">
        <f t="shared" si="1"/>
        <v>1020000</v>
      </c>
      <c r="M18" s="9">
        <v>102</v>
      </c>
    </row>
    <row r="19" spans="1:13" ht="31.5" customHeight="1">
      <c r="A19" s="7" t="s">
        <v>131</v>
      </c>
      <c r="B19" s="5" t="s">
        <v>25</v>
      </c>
      <c r="C19" s="9" t="s">
        <v>68</v>
      </c>
      <c r="D19" s="3">
        <v>44218</v>
      </c>
      <c r="E19" s="10">
        <v>1.0222</v>
      </c>
      <c r="F19" s="2" t="s">
        <v>8</v>
      </c>
      <c r="G19" s="4">
        <f t="shared" si="0"/>
        <v>3322150</v>
      </c>
      <c r="H19" s="2">
        <v>0</v>
      </c>
      <c r="I19" s="2">
        <v>0</v>
      </c>
      <c r="L19">
        <f t="shared" si="1"/>
        <v>3250000</v>
      </c>
      <c r="M19" s="9">
        <v>325</v>
      </c>
    </row>
    <row r="20" spans="1:13" ht="31.5" customHeight="1">
      <c r="A20" s="6" t="s">
        <v>132</v>
      </c>
      <c r="B20" s="5" t="s">
        <v>27</v>
      </c>
      <c r="C20" s="9" t="s">
        <v>69</v>
      </c>
      <c r="D20" s="3">
        <v>44218</v>
      </c>
      <c r="E20" s="10">
        <v>1.0225</v>
      </c>
      <c r="F20" s="2" t="s">
        <v>8</v>
      </c>
      <c r="G20" s="4">
        <f t="shared" si="0"/>
        <v>4846650</v>
      </c>
      <c r="H20" s="2">
        <v>0</v>
      </c>
      <c r="I20" s="2">
        <v>0</v>
      </c>
      <c r="L20">
        <f t="shared" si="1"/>
        <v>4740000</v>
      </c>
      <c r="M20" s="9">
        <v>474</v>
      </c>
    </row>
    <row r="21" spans="1:13" ht="31.5" customHeight="1">
      <c r="A21" s="7" t="s">
        <v>133</v>
      </c>
      <c r="B21" s="5" t="s">
        <v>26</v>
      </c>
      <c r="C21" s="9" t="s">
        <v>70</v>
      </c>
      <c r="D21" s="3">
        <v>44218</v>
      </c>
      <c r="E21" s="10">
        <v>1.0215000000000001</v>
      </c>
      <c r="F21" s="2" t="s">
        <v>8</v>
      </c>
      <c r="G21" s="4">
        <f t="shared" si="0"/>
        <v>2543535</v>
      </c>
      <c r="H21" s="2">
        <v>0</v>
      </c>
      <c r="I21" s="2">
        <v>0</v>
      </c>
      <c r="L21">
        <f t="shared" si="1"/>
        <v>2490000</v>
      </c>
      <c r="M21" s="9">
        <v>249</v>
      </c>
    </row>
    <row r="22" spans="1:13" ht="31.5" customHeight="1">
      <c r="A22" s="7" t="s">
        <v>134</v>
      </c>
      <c r="B22" s="5" t="s">
        <v>28</v>
      </c>
      <c r="C22" s="9" t="s">
        <v>71</v>
      </c>
      <c r="D22" s="3">
        <v>44218</v>
      </c>
      <c r="E22" s="10">
        <v>1.0195000000000001</v>
      </c>
      <c r="F22" s="2" t="s">
        <v>8</v>
      </c>
      <c r="G22" s="4">
        <f t="shared" si="0"/>
        <v>2793430</v>
      </c>
      <c r="H22" s="2">
        <v>0</v>
      </c>
      <c r="I22" s="2">
        <v>0</v>
      </c>
      <c r="L22">
        <f t="shared" si="1"/>
        <v>2740000</v>
      </c>
      <c r="M22" s="9">
        <v>274</v>
      </c>
    </row>
    <row r="23" spans="1:13" ht="31.5" customHeight="1">
      <c r="A23" s="7" t="s">
        <v>135</v>
      </c>
      <c r="B23" s="5" t="s">
        <v>29</v>
      </c>
      <c r="C23" s="9" t="s">
        <v>72</v>
      </c>
      <c r="D23" s="3">
        <v>44218</v>
      </c>
      <c r="E23" s="10">
        <v>1.0186999999999999</v>
      </c>
      <c r="F23" s="2" t="s">
        <v>8</v>
      </c>
      <c r="G23" s="4">
        <f t="shared" si="0"/>
        <v>4370223</v>
      </c>
      <c r="H23" s="2">
        <v>0</v>
      </c>
      <c r="I23" s="2">
        <v>0</v>
      </c>
      <c r="L23">
        <f t="shared" si="1"/>
        <v>4290000</v>
      </c>
      <c r="M23" s="9">
        <v>429</v>
      </c>
    </row>
    <row r="24" spans="1:13" ht="31.5" customHeight="1">
      <c r="A24" s="7" t="s">
        <v>33</v>
      </c>
      <c r="B24" s="5" t="s">
        <v>30</v>
      </c>
      <c r="C24" s="9" t="s">
        <v>73</v>
      </c>
      <c r="D24" s="3">
        <v>44218</v>
      </c>
      <c r="E24" s="10">
        <v>1.0182</v>
      </c>
      <c r="F24" s="2" t="s">
        <v>8</v>
      </c>
      <c r="G24" s="4">
        <f t="shared" si="0"/>
        <v>5508462</v>
      </c>
      <c r="H24" s="2">
        <v>0</v>
      </c>
      <c r="I24" s="2">
        <v>0</v>
      </c>
      <c r="L24">
        <f t="shared" si="1"/>
        <v>5410000</v>
      </c>
      <c r="M24" s="9">
        <v>541</v>
      </c>
    </row>
    <row r="25" spans="1:13" ht="31.5" customHeight="1">
      <c r="A25" s="7" t="s">
        <v>35</v>
      </c>
      <c r="B25" s="5" t="s">
        <v>34</v>
      </c>
      <c r="C25" s="9" t="s">
        <v>74</v>
      </c>
      <c r="D25" s="3">
        <v>44218</v>
      </c>
      <c r="E25" s="10">
        <v>1.0201</v>
      </c>
      <c r="F25" s="2" t="s">
        <v>8</v>
      </c>
      <c r="G25" s="4">
        <f t="shared" si="0"/>
        <v>918090</v>
      </c>
      <c r="H25" s="2">
        <v>0</v>
      </c>
      <c r="I25" s="2">
        <v>0</v>
      </c>
      <c r="L25">
        <f t="shared" si="1"/>
        <v>900000</v>
      </c>
      <c r="M25" s="9">
        <v>90</v>
      </c>
    </row>
    <row r="26" spans="1:13" ht="31.5" customHeight="1">
      <c r="A26" s="7" t="s">
        <v>136</v>
      </c>
      <c r="B26" s="5" t="s">
        <v>37</v>
      </c>
      <c r="C26" s="9" t="s">
        <v>75</v>
      </c>
      <c r="D26" s="3">
        <v>44218</v>
      </c>
      <c r="E26" s="10">
        <v>1.0155000000000001</v>
      </c>
      <c r="F26" s="2" t="s">
        <v>8</v>
      </c>
      <c r="G26" s="4">
        <f t="shared" si="0"/>
        <v>4671300</v>
      </c>
      <c r="H26" s="2">
        <v>0</v>
      </c>
      <c r="I26" s="2">
        <v>0</v>
      </c>
      <c r="L26">
        <f t="shared" si="1"/>
        <v>4600000</v>
      </c>
      <c r="M26" s="9">
        <v>460</v>
      </c>
    </row>
    <row r="27" spans="1:13" ht="31.5" customHeight="1">
      <c r="A27" s="7" t="s">
        <v>38</v>
      </c>
      <c r="B27" s="5" t="s">
        <v>39</v>
      </c>
      <c r="C27" s="9" t="s">
        <v>76</v>
      </c>
      <c r="D27" s="3">
        <v>44218</v>
      </c>
      <c r="E27" s="10">
        <v>1.0146999999999999</v>
      </c>
      <c r="F27" s="2" t="s">
        <v>8</v>
      </c>
      <c r="G27" s="4">
        <f t="shared" si="0"/>
        <v>4657473</v>
      </c>
      <c r="H27" s="2">
        <v>0</v>
      </c>
      <c r="I27" s="2">
        <v>0</v>
      </c>
      <c r="L27">
        <f t="shared" si="1"/>
        <v>4590000</v>
      </c>
      <c r="M27" s="9">
        <v>459</v>
      </c>
    </row>
    <row r="28" spans="1:13" ht="31.5" customHeight="1">
      <c r="A28" s="7" t="s">
        <v>40</v>
      </c>
      <c r="B28" s="5" t="s">
        <v>41</v>
      </c>
      <c r="C28" s="9" t="s">
        <v>77</v>
      </c>
      <c r="D28" s="3">
        <v>44218</v>
      </c>
      <c r="E28" s="10">
        <v>1.0142</v>
      </c>
      <c r="F28" s="2" t="s">
        <v>8</v>
      </c>
      <c r="G28" s="4">
        <f t="shared" si="0"/>
        <v>3853960</v>
      </c>
      <c r="H28" s="2">
        <v>0</v>
      </c>
      <c r="I28" s="2">
        <v>0</v>
      </c>
      <c r="L28">
        <f t="shared" si="1"/>
        <v>3800000</v>
      </c>
      <c r="M28" s="9">
        <v>380</v>
      </c>
    </row>
    <row r="29" spans="1:13" ht="31.5" customHeight="1">
      <c r="A29" s="6" t="s">
        <v>137</v>
      </c>
      <c r="B29" s="5" t="s">
        <v>36</v>
      </c>
      <c r="C29" s="9" t="s">
        <v>78</v>
      </c>
      <c r="D29" s="3">
        <v>44218</v>
      </c>
      <c r="E29" s="10">
        <v>1.0170999999999999</v>
      </c>
      <c r="F29" s="2" t="s">
        <v>8</v>
      </c>
      <c r="G29" s="4">
        <f t="shared" si="0"/>
        <v>5085499.9999999991</v>
      </c>
      <c r="H29" s="2">
        <v>0</v>
      </c>
      <c r="I29" s="2">
        <v>0</v>
      </c>
      <c r="L29">
        <f t="shared" si="1"/>
        <v>5000000</v>
      </c>
      <c r="M29" s="9">
        <v>500</v>
      </c>
    </row>
    <row r="30" spans="1:13" ht="31.5" customHeight="1">
      <c r="A30" s="7" t="s">
        <v>138</v>
      </c>
      <c r="B30" s="5" t="s">
        <v>43</v>
      </c>
      <c r="C30" s="9" t="s">
        <v>79</v>
      </c>
      <c r="D30" s="3">
        <v>44218</v>
      </c>
      <c r="E30" s="10">
        <v>1.0111000000000001</v>
      </c>
      <c r="F30" s="2" t="s">
        <v>8</v>
      </c>
      <c r="G30" s="4">
        <f t="shared" si="0"/>
        <v>3943290.0000000005</v>
      </c>
      <c r="H30" s="2">
        <v>0</v>
      </c>
      <c r="I30" s="2">
        <v>0</v>
      </c>
      <c r="L30">
        <f t="shared" si="1"/>
        <v>3900000</v>
      </c>
      <c r="M30" s="9">
        <v>390</v>
      </c>
    </row>
    <row r="31" spans="1:13" ht="31.5" customHeight="1">
      <c r="A31" s="7" t="s">
        <v>139</v>
      </c>
      <c r="B31" s="5" t="s">
        <v>45</v>
      </c>
      <c r="C31" s="9" t="s">
        <v>80</v>
      </c>
      <c r="D31" s="3">
        <v>44218</v>
      </c>
      <c r="E31" s="10">
        <v>1.0108999999999999</v>
      </c>
      <c r="F31" s="2" t="s">
        <v>8</v>
      </c>
      <c r="G31" s="4">
        <f t="shared" si="0"/>
        <v>4731012</v>
      </c>
      <c r="H31" s="2">
        <v>0</v>
      </c>
      <c r="I31" s="2">
        <v>0</v>
      </c>
      <c r="L31">
        <f t="shared" si="1"/>
        <v>4680000</v>
      </c>
      <c r="M31" s="9">
        <v>468</v>
      </c>
    </row>
    <row r="32" spans="1:13" ht="31.5" customHeight="1">
      <c r="A32" s="7" t="s">
        <v>140</v>
      </c>
      <c r="B32" s="5" t="s">
        <v>46</v>
      </c>
      <c r="C32" s="9" t="s">
        <v>81</v>
      </c>
      <c r="D32" s="3">
        <v>44218</v>
      </c>
      <c r="E32" s="10">
        <v>1.0105999999999999</v>
      </c>
      <c r="F32" s="2" t="s">
        <v>8</v>
      </c>
      <c r="G32" s="4">
        <f t="shared" si="0"/>
        <v>838798</v>
      </c>
      <c r="H32" s="2">
        <v>0</v>
      </c>
      <c r="I32" s="2">
        <v>0</v>
      </c>
      <c r="L32">
        <f t="shared" si="1"/>
        <v>830000</v>
      </c>
      <c r="M32" s="9">
        <v>83</v>
      </c>
    </row>
    <row r="33" spans="1:13" ht="31.5" customHeight="1">
      <c r="A33" s="6" t="s">
        <v>141</v>
      </c>
      <c r="B33" s="5" t="s">
        <v>42</v>
      </c>
      <c r="C33" s="9" t="s">
        <v>82</v>
      </c>
      <c r="D33" s="3">
        <v>44218</v>
      </c>
      <c r="E33" s="10">
        <v>1.0126999999999999</v>
      </c>
      <c r="F33" s="2" t="s">
        <v>8</v>
      </c>
      <c r="G33" s="4">
        <f t="shared" si="0"/>
        <v>5063500</v>
      </c>
      <c r="H33" s="2">
        <v>0</v>
      </c>
      <c r="I33" s="2">
        <v>0</v>
      </c>
      <c r="L33">
        <f t="shared" si="1"/>
        <v>5000000</v>
      </c>
      <c r="M33" s="9">
        <v>500</v>
      </c>
    </row>
    <row r="34" spans="1:13" ht="31.5" customHeight="1">
      <c r="A34" s="6" t="s">
        <v>142</v>
      </c>
      <c r="B34" s="5" t="s">
        <v>44</v>
      </c>
      <c r="C34" s="9" t="s">
        <v>83</v>
      </c>
      <c r="D34" s="3">
        <v>44218</v>
      </c>
      <c r="E34" s="10">
        <v>1.0125999999999999</v>
      </c>
      <c r="F34" s="2" t="s">
        <v>8</v>
      </c>
      <c r="G34" s="4">
        <f t="shared" si="0"/>
        <v>9437432</v>
      </c>
      <c r="H34" s="2">
        <v>0</v>
      </c>
      <c r="I34" s="2">
        <v>0</v>
      </c>
      <c r="L34">
        <f t="shared" si="1"/>
        <v>9320000</v>
      </c>
      <c r="M34" s="9">
        <v>932</v>
      </c>
    </row>
    <row r="35" spans="1:13" ht="31.5" customHeight="1">
      <c r="A35" s="6" t="s">
        <v>143</v>
      </c>
      <c r="B35" s="5" t="s">
        <v>47</v>
      </c>
      <c r="C35" s="9" t="s">
        <v>84</v>
      </c>
      <c r="D35" s="3">
        <v>44218</v>
      </c>
      <c r="E35" s="10">
        <v>1.0122</v>
      </c>
      <c r="F35" s="2" t="s">
        <v>8</v>
      </c>
      <c r="G35" s="4">
        <f t="shared" si="0"/>
        <v>4797828</v>
      </c>
      <c r="H35" s="2">
        <v>0</v>
      </c>
      <c r="I35" s="2">
        <v>0</v>
      </c>
      <c r="L35">
        <f t="shared" si="1"/>
        <v>4740000</v>
      </c>
      <c r="M35" s="9">
        <v>474</v>
      </c>
    </row>
    <row r="36" spans="1:13" ht="31.5" customHeight="1">
      <c r="A36" s="7" t="s">
        <v>144</v>
      </c>
      <c r="B36" s="5" t="s">
        <v>48</v>
      </c>
      <c r="C36" s="8" t="s">
        <v>85</v>
      </c>
      <c r="D36" s="3">
        <v>44218</v>
      </c>
      <c r="E36" s="10">
        <v>1.0105999999999999</v>
      </c>
      <c r="F36" s="2" t="s">
        <v>8</v>
      </c>
      <c r="G36" s="4">
        <f t="shared" si="0"/>
        <v>4204096</v>
      </c>
      <c r="H36" s="2">
        <v>0</v>
      </c>
      <c r="I36" s="2">
        <v>0</v>
      </c>
      <c r="L36">
        <f t="shared" si="1"/>
        <v>4160000</v>
      </c>
      <c r="M36" s="9">
        <v>416</v>
      </c>
    </row>
    <row r="37" spans="1:13" ht="31.5" customHeight="1">
      <c r="A37" s="7" t="s">
        <v>145</v>
      </c>
      <c r="B37" s="5" t="s">
        <v>50</v>
      </c>
      <c r="C37" s="8" t="s">
        <v>86</v>
      </c>
      <c r="D37" s="3">
        <v>44218</v>
      </c>
      <c r="E37" s="10">
        <v>1.0101</v>
      </c>
      <c r="F37" s="2" t="s">
        <v>8</v>
      </c>
      <c r="G37" s="4">
        <f t="shared" si="0"/>
        <v>4353531</v>
      </c>
      <c r="H37" s="2">
        <v>0</v>
      </c>
      <c r="I37" s="2">
        <v>0</v>
      </c>
      <c r="L37">
        <f t="shared" si="1"/>
        <v>4310000</v>
      </c>
      <c r="M37" s="8">
        <v>431</v>
      </c>
    </row>
    <row r="38" spans="1:13" ht="31.5" customHeight="1">
      <c r="A38" s="7" t="s">
        <v>89</v>
      </c>
      <c r="B38" s="5" t="s">
        <v>51</v>
      </c>
      <c r="C38" s="8" t="s">
        <v>87</v>
      </c>
      <c r="D38" s="3">
        <v>44218</v>
      </c>
      <c r="E38" s="10">
        <v>1.0098</v>
      </c>
      <c r="F38" s="2" t="s">
        <v>8</v>
      </c>
      <c r="G38" s="4">
        <f t="shared" si="0"/>
        <v>4311846</v>
      </c>
      <c r="H38" s="2">
        <v>0</v>
      </c>
      <c r="I38" s="2">
        <v>0</v>
      </c>
      <c r="L38">
        <f t="shared" si="1"/>
        <v>4270000</v>
      </c>
      <c r="M38" s="8">
        <v>427</v>
      </c>
    </row>
    <row r="39" spans="1:13" ht="31.5" customHeight="1">
      <c r="A39" s="7" t="s">
        <v>90</v>
      </c>
      <c r="B39" s="5" t="s">
        <v>91</v>
      </c>
      <c r="C39" s="8" t="s">
        <v>92</v>
      </c>
      <c r="D39" s="3">
        <v>44218</v>
      </c>
      <c r="E39" s="10">
        <v>1.0078</v>
      </c>
      <c r="F39" s="2" t="s">
        <v>8</v>
      </c>
      <c r="G39" s="4">
        <f t="shared" si="0"/>
        <v>9412852</v>
      </c>
      <c r="H39" s="2">
        <v>0</v>
      </c>
      <c r="I39" s="2">
        <v>0</v>
      </c>
      <c r="L39">
        <f t="shared" si="1"/>
        <v>9340000</v>
      </c>
      <c r="M39" s="8">
        <v>934</v>
      </c>
    </row>
    <row r="40" spans="1:13" ht="31.5" customHeight="1">
      <c r="A40" s="14" t="s">
        <v>113</v>
      </c>
      <c r="B40" s="5" t="s">
        <v>49</v>
      </c>
      <c r="C40" s="8" t="s">
        <v>88</v>
      </c>
      <c r="D40" s="3">
        <v>44218</v>
      </c>
      <c r="E40" s="10">
        <v>1.0097</v>
      </c>
      <c r="F40" s="2" t="s">
        <v>8</v>
      </c>
      <c r="G40" s="4">
        <f t="shared" si="0"/>
        <v>1262125</v>
      </c>
      <c r="H40" s="2">
        <v>0</v>
      </c>
      <c r="I40" s="2">
        <v>0</v>
      </c>
      <c r="L40">
        <f t="shared" si="1"/>
        <v>1250000</v>
      </c>
      <c r="M40" s="8">
        <v>125</v>
      </c>
    </row>
    <row r="41" spans="1:13" ht="31.5" customHeight="1">
      <c r="A41" s="14" t="s">
        <v>146</v>
      </c>
      <c r="B41" s="5" t="s">
        <v>93</v>
      </c>
      <c r="C41" s="8" t="s">
        <v>94</v>
      </c>
      <c r="D41" s="3">
        <v>44218</v>
      </c>
      <c r="E41" s="10">
        <v>1.0074000000000001</v>
      </c>
      <c r="F41" s="2" t="s">
        <v>8</v>
      </c>
      <c r="G41" s="4">
        <f t="shared" si="0"/>
        <v>2095392.0000000002</v>
      </c>
      <c r="H41" s="2">
        <v>0</v>
      </c>
      <c r="I41" s="2">
        <v>0</v>
      </c>
      <c r="L41">
        <f t="shared" ref="L41" si="2">M41*10000</f>
        <v>2080000</v>
      </c>
      <c r="M41" s="8">
        <v>208</v>
      </c>
    </row>
    <row r="42" spans="1:13" ht="31.5" customHeight="1">
      <c r="A42" s="14" t="s">
        <v>114</v>
      </c>
      <c r="B42" s="5" t="s">
        <v>95</v>
      </c>
      <c r="C42" s="8" t="s">
        <v>96</v>
      </c>
      <c r="D42" s="3">
        <v>44218</v>
      </c>
      <c r="E42" s="10">
        <v>1.0065999999999999</v>
      </c>
      <c r="F42" s="2" t="s">
        <v>8</v>
      </c>
      <c r="G42" s="4">
        <f t="shared" ref="G42" si="3">E42*L42</f>
        <v>1530032</v>
      </c>
      <c r="H42" s="2">
        <v>0</v>
      </c>
      <c r="I42" s="2">
        <v>0</v>
      </c>
      <c r="L42">
        <f t="shared" ref="L42" si="4">M42*10000</f>
        <v>1520000</v>
      </c>
      <c r="M42" s="8">
        <v>152</v>
      </c>
    </row>
    <row r="43" spans="1:13" ht="31.5" customHeight="1">
      <c r="A43" s="14" t="s">
        <v>115</v>
      </c>
      <c r="B43" s="5" t="s">
        <v>100</v>
      </c>
      <c r="C43" s="8" t="s">
        <v>101</v>
      </c>
      <c r="D43" s="3">
        <v>44218</v>
      </c>
      <c r="E43" s="10">
        <v>1.0047999999999999</v>
      </c>
      <c r="F43" s="2" t="s">
        <v>8</v>
      </c>
      <c r="G43" s="4">
        <f t="shared" ref="G43" si="5">E43*L43</f>
        <v>1296192</v>
      </c>
      <c r="H43" s="2">
        <v>0</v>
      </c>
      <c r="I43" s="2">
        <v>0</v>
      </c>
      <c r="L43">
        <f t="shared" ref="L43" si="6">M43*10000</f>
        <v>1290000</v>
      </c>
      <c r="M43" s="8">
        <v>129</v>
      </c>
    </row>
    <row r="44" spans="1:13" ht="31.5" customHeight="1">
      <c r="A44" s="6" t="s">
        <v>147</v>
      </c>
      <c r="B44" s="5" t="s">
        <v>97</v>
      </c>
      <c r="C44" s="8" t="s">
        <v>98</v>
      </c>
      <c r="D44" s="3">
        <v>44218</v>
      </c>
      <c r="E44" s="10">
        <v>1.0059</v>
      </c>
      <c r="F44" s="2" t="s">
        <v>8</v>
      </c>
      <c r="G44" s="4">
        <f t="shared" ref="G44:G45" si="7">E44*L44</f>
        <v>4285134</v>
      </c>
      <c r="H44" s="2">
        <v>0</v>
      </c>
      <c r="I44" s="2">
        <v>0</v>
      </c>
      <c r="L44">
        <f t="shared" ref="L44:L45" si="8">M44*10000</f>
        <v>4260000</v>
      </c>
      <c r="M44" s="8">
        <v>426</v>
      </c>
    </row>
    <row r="45" spans="1:13" ht="31.5" customHeight="1">
      <c r="A45" s="7" t="s">
        <v>104</v>
      </c>
      <c r="B45" s="5" t="s">
        <v>105</v>
      </c>
      <c r="C45" s="8" t="s">
        <v>106</v>
      </c>
      <c r="D45" s="3">
        <v>44218</v>
      </c>
      <c r="E45" s="10">
        <v>1.0032000000000001</v>
      </c>
      <c r="F45" s="2" t="s">
        <v>8</v>
      </c>
      <c r="G45" s="4">
        <f t="shared" si="7"/>
        <v>4985904</v>
      </c>
      <c r="H45" s="2">
        <v>0</v>
      </c>
      <c r="I45" s="2">
        <v>0</v>
      </c>
      <c r="L45">
        <f t="shared" si="8"/>
        <v>4970000</v>
      </c>
      <c r="M45" s="8">
        <v>497</v>
      </c>
    </row>
    <row r="46" spans="1:13" ht="31.5" customHeight="1">
      <c r="A46" s="15" t="s">
        <v>148</v>
      </c>
      <c r="B46" s="5" t="s">
        <v>102</v>
      </c>
      <c r="C46" s="8" t="s">
        <v>103</v>
      </c>
      <c r="D46" s="3">
        <v>44218</v>
      </c>
      <c r="E46" s="10">
        <v>1.0024</v>
      </c>
      <c r="F46" s="2" t="s">
        <v>8</v>
      </c>
      <c r="G46" s="4">
        <f t="shared" ref="G46:G47" si="9">E46*L46</f>
        <v>691060.584424</v>
      </c>
      <c r="H46" s="2">
        <v>0</v>
      </c>
      <c r="I46" s="2">
        <v>0</v>
      </c>
      <c r="L46" s="13">
        <f t="shared" ref="L46" si="10">M46*10000</f>
        <v>689406.01</v>
      </c>
      <c r="M46" s="12">
        <v>68.940601000000001</v>
      </c>
    </row>
    <row r="47" spans="1:13" ht="31.5" customHeight="1">
      <c r="A47" s="7" t="s">
        <v>149</v>
      </c>
      <c r="B47" s="5" t="s">
        <v>108</v>
      </c>
      <c r="C47" s="11" t="s">
        <v>107</v>
      </c>
      <c r="D47" s="3">
        <v>44218</v>
      </c>
      <c r="E47" s="10">
        <v>1.0044</v>
      </c>
      <c r="F47" s="2" t="s">
        <v>8</v>
      </c>
      <c r="G47" s="4">
        <f t="shared" si="9"/>
        <v>1737612</v>
      </c>
      <c r="H47" s="2">
        <v>0</v>
      </c>
      <c r="I47" s="2">
        <v>0</v>
      </c>
      <c r="L47">
        <f t="shared" ref="L47" si="11">M47*10000</f>
        <v>1730000</v>
      </c>
      <c r="M47" s="8">
        <v>173</v>
      </c>
    </row>
    <row r="48" spans="1:13" ht="31.5" customHeight="1">
      <c r="A48" s="7" t="s">
        <v>111</v>
      </c>
      <c r="B48" s="5" t="s">
        <v>109</v>
      </c>
      <c r="C48" s="11" t="s">
        <v>110</v>
      </c>
      <c r="D48" s="3">
        <v>44218</v>
      </c>
      <c r="E48" s="10">
        <v>1.0011000000000001</v>
      </c>
      <c r="F48" s="2" t="s">
        <v>8</v>
      </c>
      <c r="G48" s="4">
        <f t="shared" ref="G48" si="12">E48*L48</f>
        <v>3373707.0000000005</v>
      </c>
      <c r="H48" s="2">
        <v>0</v>
      </c>
      <c r="I48" s="2">
        <v>0</v>
      </c>
      <c r="L48">
        <f t="shared" ref="L48" si="13">M48*10000</f>
        <v>3370000</v>
      </c>
      <c r="M48" s="8">
        <v>337</v>
      </c>
    </row>
    <row r="49" spans="1:13" ht="31.5" customHeight="1">
      <c r="A49" s="14" t="s">
        <v>112</v>
      </c>
      <c r="B49" s="5" t="s">
        <v>109</v>
      </c>
      <c r="C49" s="11" t="s">
        <v>116</v>
      </c>
      <c r="D49" s="3">
        <v>44218</v>
      </c>
      <c r="E49" s="10">
        <v>1.0002</v>
      </c>
      <c r="F49" s="2" t="s">
        <v>8</v>
      </c>
      <c r="G49" s="4">
        <f t="shared" ref="G49" si="14">E49*L49</f>
        <v>3500700</v>
      </c>
      <c r="H49" s="2">
        <v>0</v>
      </c>
      <c r="I49" s="2">
        <v>0</v>
      </c>
      <c r="L49">
        <f t="shared" ref="L49" si="15">M49*10000</f>
        <v>3500000</v>
      </c>
      <c r="M49" s="8">
        <v>350</v>
      </c>
    </row>
  </sheetData>
  <mergeCells count="1">
    <mergeCell ref="B1:I1"/>
  </mergeCells>
  <phoneticPr fontId="1" type="noConversion"/>
  <dataValidations count="1">
    <dataValidation type="decimal" allowBlank="1" showInputMessage="1" showErrorMessage="1" error="产品净值需大于等于0，且必须为n(10,5)格式。" sqref="E45:E49 E30:E43">
      <formula1>0</formula1>
      <formula2>99999.99999</formula2>
    </dataValidation>
  </dataValidation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2021-01-25T06:26:12Z</dcterms:modified>
</cp:coreProperties>
</file>