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2312" windowHeight="567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64" i="1"/>
  <c r="L65"/>
  <c r="L66"/>
  <c r="G66"/>
  <c r="G65"/>
  <c r="G64"/>
  <c r="L63"/>
  <c r="G63"/>
  <c r="L61"/>
  <c r="L62"/>
  <c r="G62" s="1"/>
  <c r="G61"/>
  <c r="L60"/>
  <c r="G60" s="1"/>
  <c r="L59"/>
  <c r="G59" s="1"/>
  <c r="L58"/>
  <c r="G58" s="1"/>
  <c r="L57"/>
  <c r="G57" s="1"/>
  <c r="L56"/>
  <c r="G56"/>
  <c r="L55"/>
  <c r="G55" s="1"/>
  <c r="L54"/>
  <c r="G54" s="1"/>
  <c r="L53"/>
  <c r="G53" s="1"/>
  <c r="L52"/>
  <c r="G52" s="1"/>
  <c r="L51"/>
  <c r="G51" s="1"/>
  <c r="L50"/>
  <c r="G50" s="1"/>
  <c r="L49"/>
  <c r="G49" s="1"/>
  <c r="L48"/>
  <c r="G48" s="1"/>
  <c r="L46"/>
  <c r="G46" s="1"/>
  <c r="L45"/>
  <c r="G45" s="1"/>
  <c r="L47"/>
  <c r="G47" s="1"/>
  <c r="L44"/>
  <c r="G44" s="1"/>
  <c r="L43"/>
  <c r="G43" s="1"/>
  <c r="L42"/>
  <c r="G42" s="1"/>
  <c r="L41"/>
  <c r="G41" s="1"/>
  <c r="L40"/>
  <c r="G40" s="1"/>
  <c r="L39"/>
  <c r="G39" s="1"/>
  <c r="L38"/>
  <c r="G38" s="1"/>
  <c r="L37"/>
  <c r="G37" s="1"/>
  <c r="L36"/>
  <c r="G36" s="1"/>
  <c r="L35"/>
  <c r="G35" s="1"/>
  <c r="L34"/>
  <c r="G34" s="1"/>
  <c r="L33"/>
  <c r="G33" s="1"/>
  <c r="L32"/>
  <c r="G32" s="1"/>
  <c r="L31"/>
  <c r="G31" s="1"/>
  <c r="G10"/>
  <c r="L3"/>
  <c r="G3" s="1"/>
  <c r="L4"/>
  <c r="G4" s="1"/>
  <c r="L5"/>
  <c r="G5" s="1"/>
  <c r="L6"/>
  <c r="G6" s="1"/>
  <c r="L7"/>
  <c r="G7" s="1"/>
  <c r="L8"/>
  <c r="G8" s="1"/>
  <c r="L9"/>
  <c r="G9" s="1"/>
  <c r="L11"/>
  <c r="G11" s="1"/>
  <c r="L12"/>
  <c r="G12" s="1"/>
  <c r="L13"/>
  <c r="G13" s="1"/>
  <c r="L14"/>
  <c r="G14" s="1"/>
  <c r="L15"/>
  <c r="G15" s="1"/>
  <c r="L16"/>
  <c r="G16" s="1"/>
  <c r="L17"/>
  <c r="G17" s="1"/>
  <c r="L18"/>
  <c r="G18" s="1"/>
  <c r="L19"/>
  <c r="G19" s="1"/>
  <c r="L20"/>
  <c r="G20" s="1"/>
  <c r="L21"/>
  <c r="G21" s="1"/>
  <c r="L22"/>
  <c r="G22" s="1"/>
  <c r="L23"/>
  <c r="G23" s="1"/>
  <c r="L24"/>
  <c r="G24" s="1"/>
  <c r="L25"/>
  <c r="G25" s="1"/>
  <c r="L26"/>
  <c r="G26" s="1"/>
  <c r="L27"/>
  <c r="G27" s="1"/>
  <c r="L28"/>
  <c r="G28" s="1"/>
  <c r="L29"/>
  <c r="G29" s="1"/>
  <c r="L30"/>
  <c r="G30" s="1"/>
</calcChain>
</file>

<file path=xl/sharedStrings.xml><?xml version="1.0" encoding="utf-8"?>
<sst xmlns="http://schemas.openxmlformats.org/spreadsheetml/2006/main" count="265" uniqueCount="202">
  <si>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</si>
  <si>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</si>
  <si>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</si>
  <si>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</si>
  <si>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</si>
  <si>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</si>
  <si>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</si>
  <si>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</si>
  <si>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</si>
  <si>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</si>
  <si>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</si>
  <si>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</si>
  <si>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</si>
  <si>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C1126520000056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</si>
  <si>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</si>
  <si>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</si>
  <si>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</si>
  <si>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</si>
  <si>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</si>
  <si>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</si>
  <si>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</si>
  <si>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</si>
  <si>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</si>
  <si>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</si>
  <si>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</si>
  <si>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</si>
  <si>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</si>
  <si>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</si>
  <si>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</si>
  <si>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</si>
  <si>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</si>
  <si>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</si>
  <si>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</si>
  <si>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</si>
  <si>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</si>
  <si>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</si>
  <si>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</si>
  <si>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0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</si>
  <si>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</si>
  <si>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</si>
  <si>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</si>
  <si>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</si>
  <si>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封8（信益4号）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</si>
  <si>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</si>
  <si>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C1126521000007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</si>
  <si>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</si>
  <si>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t>C1126521000008</t>
    <phoneticPr fontId="15" type="noConversion"/>
  </si>
  <si>
    <t>封9（信益3号）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</si>
  <si>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10期封闭式净值型理财</t>
    </r>
    <r>
      <rPr>
        <sz val="10"/>
        <rFont val="宋体"/>
        <family val="3"/>
        <charset val="134"/>
      </rPr>
      <t/>
    </r>
  </si>
  <si>
    <t>C1126521000009</t>
    <phoneticPr fontId="15" type="noConversion"/>
  </si>
  <si>
    <t>封10（信益4号）</t>
    <phoneticPr fontId="1" type="noConversion"/>
  </si>
  <si>
    <r>
      <t>封11（年年赢8</t>
    </r>
    <r>
      <rPr>
        <sz val="12"/>
        <rFont val="宋体"/>
        <family val="3"/>
        <charset val="134"/>
      </rPr>
      <t>）</t>
    </r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</si>
  <si>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11期封闭式净值型理财</t>
    </r>
    <r>
      <rPr>
        <sz val="10"/>
        <rFont val="宋体"/>
        <family val="3"/>
        <charset val="134"/>
      </rPr>
      <t/>
    </r>
  </si>
  <si>
    <t>C1126521000010</t>
    <phoneticPr fontId="15" type="noConversion"/>
  </si>
  <si>
    <t>封14（年年赢9）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</si>
  <si>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</si>
  <si>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t>C1126521000013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</si>
  <si>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15期封闭式净值型理财</t>
    </r>
    <r>
      <rPr>
        <sz val="10"/>
        <rFont val="宋体"/>
        <family val="3"/>
        <charset val="134"/>
      </rPr>
      <t/>
    </r>
  </si>
  <si>
    <t>C1126521000014</t>
    <phoneticPr fontId="15" type="noConversion"/>
  </si>
  <si>
    <t>封15（年年赢10）</t>
    <phoneticPr fontId="15" type="noConversion"/>
  </si>
  <si>
    <t>封16（年年赢10）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</si>
  <si>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16期封闭式净值型理财</t>
    </r>
    <r>
      <rPr>
        <sz val="10"/>
        <rFont val="宋体"/>
        <family val="3"/>
        <charset val="134"/>
      </rPr>
      <t/>
    </r>
  </si>
  <si>
    <t>C1126521000015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</si>
  <si>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</si>
  <si>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r>
      <t>C112652100001</t>
    </r>
    <r>
      <rPr>
        <sz val="10"/>
        <color theme="1"/>
        <rFont val="宋体"/>
        <family val="3"/>
        <charset val="134"/>
      </rPr>
      <t>6</t>
    </r>
    <phoneticPr fontId="15" type="noConversion"/>
  </si>
  <si>
    <t>封17（年年赢12）</t>
    <phoneticPr fontId="15" type="noConversion"/>
  </si>
  <si>
    <t>封18（年年赢12）</t>
    <phoneticPr fontId="19" type="noConversion"/>
  </si>
  <si>
    <t>封19（半年期1号）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</si>
  <si>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</si>
  <si>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</si>
  <si>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t>C1126521000017</t>
    <phoneticPr fontId="15" type="noConversion"/>
  </si>
  <si>
    <t>C1126521000018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</si>
  <si>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</si>
  <si>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21期封闭式净值型理财</t>
    </r>
    <r>
      <rPr>
        <sz val="10"/>
        <rFont val="宋体"/>
        <family val="3"/>
        <charset val="134"/>
      </rPr>
      <t/>
    </r>
  </si>
  <si>
    <t>C1126521000019</t>
    <phoneticPr fontId="15" type="noConversion"/>
  </si>
  <si>
    <t>C1126521000020</t>
    <phoneticPr fontId="15" type="noConversion"/>
  </si>
  <si>
    <t>封20（半年期1号）</t>
    <phoneticPr fontId="19" type="noConversion"/>
  </si>
  <si>
    <t>封21（一年期3号）</t>
    <phoneticPr fontId="19" type="noConversion"/>
  </si>
  <si>
    <t>封22（一年期3号）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</si>
  <si>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22期封闭式净值型理财</t>
    </r>
    <r>
      <rPr>
        <sz val="10"/>
        <rFont val="宋体"/>
        <family val="3"/>
        <charset val="134"/>
      </rPr>
      <t/>
    </r>
  </si>
  <si>
    <t>C1126521000021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</si>
  <si>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</si>
  <si>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</si>
  <si>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t>C1126521000022</t>
    <phoneticPr fontId="15" type="noConversion"/>
  </si>
  <si>
    <t>封23（一年期3号）</t>
    <phoneticPr fontId="6" type="noConversion"/>
  </si>
  <si>
    <t>封24（专享1号）</t>
    <phoneticPr fontId="6" type="noConversion"/>
  </si>
  <si>
    <t>封25（优享1号）</t>
    <phoneticPr fontId="19" type="noConversion"/>
  </si>
  <si>
    <t>封26（年年赢16）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</si>
  <si>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</si>
  <si>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</si>
  <si>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t>C1126521000023</t>
    <phoneticPr fontId="15" type="noConversion"/>
  </si>
  <si>
    <t>C1126521000024</t>
    <phoneticPr fontId="15" type="noConversion"/>
  </si>
  <si>
    <t>C1126521000025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</si>
  <si>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</si>
  <si>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C1126521000026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</si>
  <si>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</si>
  <si>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t>C1126521000027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</si>
  <si>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</si>
  <si>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t>C1126521000028</t>
    <phoneticPr fontId="15" type="noConversion"/>
  </si>
  <si>
    <t>封27（年年赢16）</t>
    <phoneticPr fontId="19" type="noConversion"/>
  </si>
  <si>
    <t>封28（优享1号）</t>
    <phoneticPr fontId="19" type="noConversion"/>
  </si>
  <si>
    <t>封29（年年赢16）</t>
    <phoneticPr fontId="19" type="noConversion"/>
  </si>
  <si>
    <t>封30（信益5号）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</si>
  <si>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</si>
  <si>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t>C1126521000035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</si>
  <si>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</si>
  <si>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t>C1126521000034</t>
    <phoneticPr fontId="15" type="noConversion"/>
  </si>
  <si>
    <t>封31（信益5号）</t>
    <phoneticPr fontId="6" type="noConversion"/>
  </si>
  <si>
    <t>封32（优享2号）</t>
    <phoneticPr fontId="6" type="noConversion"/>
  </si>
  <si>
    <t>封33（信益5号）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</si>
  <si>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</si>
  <si>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</si>
  <si>
    <t>C1126521000033</t>
    <phoneticPr fontId="15" type="noConversion"/>
  </si>
  <si>
    <t>C1126521000032</t>
    <phoneticPr fontId="15" type="noConversion"/>
  </si>
  <si>
    <t>封34（信益5号）</t>
    <phoneticPr fontId="21" type="noConversion"/>
  </si>
  <si>
    <t>封35（华西信诚3号）</t>
    <phoneticPr fontId="2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</si>
  <si>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</si>
  <si>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</si>
  <si>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t>封36（优享2号）</t>
    <phoneticPr fontId="2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</si>
  <si>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</si>
  <si>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t>C1126521000031</t>
    <phoneticPr fontId="15" type="noConversion"/>
  </si>
  <si>
    <t>C1126521000030</t>
    <phoneticPr fontId="15" type="noConversion"/>
  </si>
  <si>
    <t>C1126521000029</t>
    <phoneticPr fontId="15" type="noConversion"/>
  </si>
  <si>
    <r>
      <t>封3</t>
    </r>
    <r>
      <rPr>
        <sz val="9"/>
        <color indexed="8"/>
        <rFont val="宋体"/>
        <family val="3"/>
        <charset val="134"/>
      </rPr>
      <t>7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</si>
  <si>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</si>
  <si>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t>C1126521000041</t>
    <phoneticPr fontId="15" type="noConversion"/>
  </si>
  <si>
    <r>
      <t>封38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</si>
  <si>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封39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</si>
  <si>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</si>
  <si>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</si>
  <si>
    <t>C1126521000040</t>
    <phoneticPr fontId="15" type="noConversion"/>
  </si>
  <si>
    <t>C1126521000039</t>
    <phoneticPr fontId="15" type="noConversion"/>
  </si>
  <si>
    <r>
      <t>封40</t>
    </r>
    <r>
      <rPr>
        <sz val="9"/>
        <color indexed="8"/>
        <rFont val="宋体"/>
        <family val="3"/>
        <charset val="134"/>
      </rPr>
      <t>（信益5号）</t>
    </r>
    <phoneticPr fontId="24" type="noConversion"/>
  </si>
  <si>
    <t>月月赢A</t>
    <phoneticPr fontId="24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</si>
  <si>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</si>
  <si>
    <r>
      <t>普陀农商行丰收喜悦月月赢A开放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</si>
  <si>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C1126521000038</t>
    <phoneticPr fontId="15" type="noConversion"/>
  </si>
  <si>
    <t>C1126521000042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</si>
  <si>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</si>
  <si>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</si>
  <si>
    <t>C1126521000037</t>
    <phoneticPr fontId="15" type="noConversion"/>
  </si>
  <si>
    <t>C1126521000036</t>
    <phoneticPr fontId="15" type="noConversion"/>
  </si>
  <si>
    <r>
      <t>封41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26" type="noConversion"/>
  </si>
  <si>
    <r>
      <t>封4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26" type="noConversion"/>
  </si>
  <si>
    <r>
      <t>封44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</si>
  <si>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封43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</si>
  <si>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</si>
  <si>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</si>
  <si>
    <t>C1126521000043</t>
    <phoneticPr fontId="6" type="noConversion"/>
  </si>
  <si>
    <t>C1126521000044</t>
    <phoneticPr fontId="6" type="noConversion"/>
  </si>
  <si>
    <r>
      <t>封45</t>
    </r>
    <r>
      <rPr>
        <sz val="9"/>
        <color indexed="8"/>
        <rFont val="宋体"/>
        <family val="3"/>
        <charset val="134"/>
      </rPr>
      <t>（信益5号）</t>
    </r>
    <phoneticPr fontId="2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</si>
  <si>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</si>
  <si>
    <t>C1126521000045</t>
    <phoneticPr fontId="6" type="noConversion"/>
  </si>
  <si>
    <r>
      <t>封46</t>
    </r>
    <r>
      <rPr>
        <sz val="9"/>
        <color indexed="8"/>
        <rFont val="宋体"/>
        <family val="3"/>
        <charset val="134"/>
      </rPr>
      <t>（信益5号）</t>
    </r>
    <phoneticPr fontId="29" type="noConversion"/>
  </si>
  <si>
    <r>
      <t>封47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2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</si>
  <si>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</si>
  <si>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</si>
  <si>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t>C1126521000046</t>
    <phoneticPr fontId="29" type="noConversion"/>
  </si>
  <si>
    <t>C1126521000047</t>
    <phoneticPr fontId="29" type="noConversion"/>
  </si>
  <si>
    <r>
      <t>封48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9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</si>
  <si>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封49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3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</si>
  <si>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</si>
  <si>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</si>
  <si>
    <t>C1126521000049</t>
    <phoneticPr fontId="6" type="noConversion"/>
  </si>
  <si>
    <t>C1126521000050</t>
    <phoneticPr fontId="6" type="noConversion"/>
  </si>
  <si>
    <r>
      <t>封50</t>
    </r>
    <r>
      <rPr>
        <sz val="9"/>
        <color indexed="8"/>
        <rFont val="宋体"/>
        <family val="3"/>
        <charset val="134"/>
      </rPr>
      <t>（年年赢</t>
    </r>
    <r>
      <rPr>
        <sz val="9"/>
        <color indexed="8"/>
        <rFont val="宋体"/>
        <family val="3"/>
        <charset val="134"/>
      </rPr>
      <t>20</t>
    </r>
    <r>
      <rPr>
        <sz val="9"/>
        <color indexed="8"/>
        <rFont val="宋体"/>
        <family val="3"/>
        <charset val="134"/>
      </rPr>
      <t>）</t>
    </r>
    <phoneticPr fontId="3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</si>
  <si>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</si>
  <si>
    <t>C1126521000048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</si>
  <si>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</si>
  <si>
    <t>C1126521000058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</si>
  <si>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</si>
  <si>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</si>
  <si>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封51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35" type="noConversion"/>
  </si>
  <si>
    <r>
      <t>封52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</si>
  <si>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封53（</t>
    </r>
    <r>
      <rPr>
        <sz val="9"/>
        <color indexed="8"/>
        <rFont val="宋体"/>
        <family val="3"/>
        <charset val="134"/>
      </rPr>
      <t>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35" type="noConversion"/>
  </si>
  <si>
    <t>C1126521000057</t>
    <phoneticPr fontId="6" type="noConversion"/>
  </si>
  <si>
    <t>C1126521000056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</si>
  <si>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</si>
  <si>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55期封闭式净值型理财</t>
    </r>
    <r>
      <rPr>
        <sz val="10"/>
        <rFont val="宋体"/>
        <family val="3"/>
        <charset val="134"/>
      </rPr>
      <t/>
    </r>
  </si>
  <si>
    <t>C1126521000055</t>
    <phoneticPr fontId="6" type="noConversion"/>
  </si>
  <si>
    <t>C1126521000054</t>
    <phoneticPr fontId="6" type="noConversion"/>
  </si>
  <si>
    <r>
      <t>封54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</si>
  <si>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封55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</si>
  <si>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封56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</si>
  <si>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封57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</si>
  <si>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</si>
  <si>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C1126521000053</t>
    <phoneticPr fontId="6" type="noConversion"/>
  </si>
  <si>
    <t>C1126521000052</t>
    <phoneticPr fontId="6" type="noConversion"/>
  </si>
  <si>
    <r>
      <t>封58</t>
    </r>
    <r>
      <rPr>
        <sz val="9"/>
        <color indexed="8"/>
        <rFont val="宋体"/>
        <charset val="134"/>
      </rPr>
      <t>（信益5号）</t>
    </r>
    <phoneticPr fontId="38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</si>
  <si>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</si>
  <si>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t>C1126521000051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</si>
  <si>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</si>
  <si>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t>普陀农村商业银行2021年10月15日理财净值公告</t>
    <phoneticPr fontId="1" type="noConversion"/>
  </si>
  <si>
    <r>
      <t>封59</t>
    </r>
    <r>
      <rPr>
        <sz val="9"/>
        <color indexed="8"/>
        <rFont val="宋体"/>
        <charset val="134"/>
      </rPr>
      <t>（信益</t>
    </r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号）</t>
    </r>
    <phoneticPr fontId="38" type="noConversion"/>
  </si>
  <si>
    <t>封60（信益6号）</t>
    <phoneticPr fontId="38" type="noConversion"/>
  </si>
  <si>
    <t>封61（信益6号）</t>
    <phoneticPr fontId="38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</si>
  <si>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</si>
  <si>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</si>
  <si>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</si>
  <si>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t>C1126521000065</t>
    <phoneticPr fontId="38" type="noConversion"/>
  </si>
  <si>
    <t>C1126521000064</t>
    <phoneticPr fontId="38" type="noConversion"/>
  </si>
  <si>
    <t>C1126521000063</t>
    <phoneticPr fontId="38" type="noConversion"/>
  </si>
</sst>
</file>

<file path=xl/styles.xml><?xml version="1.0" encoding="utf-8"?>
<styleSheet xmlns="http://schemas.openxmlformats.org/spreadsheetml/2006/main">
  <numFmts count="1">
    <numFmt numFmtId="176" formatCode="0.00000_);\(0.00000\)"/>
  </numFmts>
  <fonts count="4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18" fillId="5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6"/>
  <sheetViews>
    <sheetView tabSelected="1" topLeftCell="B1" zoomScale="90" zoomScaleNormal="90" workbookViewId="0">
      <selection activeCell="O5" sqref="O5"/>
    </sheetView>
  </sheetViews>
  <sheetFormatPr defaultRowHeight="31.5" customHeight="1"/>
  <cols>
    <col min="1" max="1" width="26.109375" hidden="1" customWidth="1"/>
    <col min="2" max="2" width="26.88671875" bestFit="1" customWidth="1"/>
    <col min="3" max="3" width="16.109375" bestFit="1" customWidth="1"/>
    <col min="4" max="4" width="13.88671875" customWidth="1"/>
    <col min="5" max="5" width="11.664062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6.88671875" customWidth="1"/>
    <col min="12" max="12" width="11.6640625" hidden="1" customWidth="1"/>
    <col min="13" max="13" width="9.33203125" hidden="1" customWidth="1"/>
    <col min="14" max="14" width="9" hidden="1" customWidth="1"/>
    <col min="15" max="15" width="9" customWidth="1"/>
    <col min="16" max="18" width="8.88671875" customWidth="1"/>
  </cols>
  <sheetData>
    <row r="1" spans="1:13" ht="31.5" customHeight="1" thickBot="1">
      <c r="B1" s="45" t="s">
        <v>192</v>
      </c>
      <c r="C1" s="46"/>
      <c r="D1" s="46"/>
      <c r="E1" s="46"/>
      <c r="F1" s="46"/>
      <c r="G1" s="46"/>
      <c r="H1" s="46"/>
      <c r="I1" s="46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7" t="s">
        <v>33</v>
      </c>
      <c r="B3" s="5" t="s">
        <v>9</v>
      </c>
      <c r="C3" s="9" t="s">
        <v>13</v>
      </c>
      <c r="D3" s="3">
        <v>44484</v>
      </c>
      <c r="E3" s="10">
        <v>1.0434000000000001</v>
      </c>
      <c r="F3" s="2" t="s">
        <v>8</v>
      </c>
      <c r="G3" s="4">
        <f t="shared" ref="G3:G30" si="0">E3*L3</f>
        <v>4069260.0000000005</v>
      </c>
      <c r="H3" s="2">
        <v>0</v>
      </c>
      <c r="I3" s="2">
        <v>0</v>
      </c>
      <c r="L3">
        <f t="shared" ref="L3:L7" si="1">M3*10000</f>
        <v>3900000</v>
      </c>
      <c r="M3" s="9">
        <v>390</v>
      </c>
    </row>
    <row r="4" spans="1:13" ht="31.5" customHeight="1">
      <c r="A4" s="7" t="s">
        <v>34</v>
      </c>
      <c r="B4" s="5" t="s">
        <v>10</v>
      </c>
      <c r="C4" s="8" t="s">
        <v>14</v>
      </c>
      <c r="D4" s="3">
        <v>44484</v>
      </c>
      <c r="E4" s="10">
        <v>1.0456000000000001</v>
      </c>
      <c r="F4" s="2" t="s">
        <v>8</v>
      </c>
      <c r="G4" s="4">
        <f t="shared" si="0"/>
        <v>4349696</v>
      </c>
      <c r="H4" s="2">
        <v>0</v>
      </c>
      <c r="I4" s="2">
        <v>0</v>
      </c>
      <c r="L4">
        <f t="shared" si="1"/>
        <v>4160000</v>
      </c>
      <c r="M4" s="9">
        <v>416</v>
      </c>
    </row>
    <row r="5" spans="1:13" ht="31.5" customHeight="1">
      <c r="A5" s="7" t="s">
        <v>35</v>
      </c>
      <c r="B5" s="5" t="s">
        <v>11</v>
      </c>
      <c r="C5" s="8" t="s">
        <v>15</v>
      </c>
      <c r="D5" s="3">
        <v>44484</v>
      </c>
      <c r="E5" s="10">
        <v>1.0450999999999999</v>
      </c>
      <c r="F5" s="2" t="s">
        <v>8</v>
      </c>
      <c r="G5" s="4">
        <f t="shared" si="0"/>
        <v>4504381</v>
      </c>
      <c r="H5" s="2">
        <v>0</v>
      </c>
      <c r="I5" s="2">
        <v>0</v>
      </c>
      <c r="L5">
        <f t="shared" si="1"/>
        <v>4310000</v>
      </c>
      <c r="M5" s="8">
        <v>431</v>
      </c>
    </row>
    <row r="6" spans="1:13" ht="31.5" customHeight="1">
      <c r="A6" s="7" t="s">
        <v>17</v>
      </c>
      <c r="B6" s="5" t="s">
        <v>12</v>
      </c>
      <c r="C6" s="8" t="s">
        <v>16</v>
      </c>
      <c r="D6" s="3">
        <v>44484</v>
      </c>
      <c r="E6" s="10">
        <v>1.0448999999999999</v>
      </c>
      <c r="F6" s="2" t="s">
        <v>8</v>
      </c>
      <c r="G6" s="4">
        <f t="shared" si="0"/>
        <v>4461723</v>
      </c>
      <c r="H6" s="2">
        <v>0</v>
      </c>
      <c r="I6" s="2">
        <v>0</v>
      </c>
      <c r="L6">
        <f t="shared" si="1"/>
        <v>4270000</v>
      </c>
      <c r="M6" s="8">
        <v>427</v>
      </c>
    </row>
    <row r="7" spans="1:13" ht="31.5" customHeight="1">
      <c r="A7" s="7" t="s">
        <v>18</v>
      </c>
      <c r="B7" s="5" t="s">
        <v>19</v>
      </c>
      <c r="C7" s="8" t="s">
        <v>20</v>
      </c>
      <c r="D7" s="3">
        <v>44484</v>
      </c>
      <c r="E7" s="10">
        <v>1.0427</v>
      </c>
      <c r="F7" s="2" t="s">
        <v>8</v>
      </c>
      <c r="G7" s="4">
        <f t="shared" si="0"/>
        <v>9738818</v>
      </c>
      <c r="H7" s="2">
        <v>0</v>
      </c>
      <c r="I7" s="2">
        <v>0</v>
      </c>
      <c r="L7">
        <f t="shared" si="1"/>
        <v>9340000</v>
      </c>
      <c r="M7" s="8">
        <v>934</v>
      </c>
    </row>
    <row r="8" spans="1:13" ht="31.5" customHeight="1">
      <c r="A8" s="6" t="s">
        <v>36</v>
      </c>
      <c r="B8" s="5" t="s">
        <v>21</v>
      </c>
      <c r="C8" s="8" t="s">
        <v>22</v>
      </c>
      <c r="D8" s="3">
        <v>44484</v>
      </c>
      <c r="E8" s="10">
        <v>1.042</v>
      </c>
      <c r="F8" s="2" t="s">
        <v>8</v>
      </c>
      <c r="G8" s="4">
        <f t="shared" si="0"/>
        <v>4438920</v>
      </c>
      <c r="H8" s="2">
        <v>0</v>
      </c>
      <c r="I8" s="2">
        <v>0</v>
      </c>
      <c r="L8">
        <f t="shared" ref="L8:L9" si="2">M8*10000</f>
        <v>4260000</v>
      </c>
      <c r="M8" s="8">
        <v>426</v>
      </c>
    </row>
    <row r="9" spans="1:13" ht="31.5" customHeight="1">
      <c r="A9" s="7" t="s">
        <v>25</v>
      </c>
      <c r="B9" s="5" t="s">
        <v>26</v>
      </c>
      <c r="C9" s="8" t="s">
        <v>27</v>
      </c>
      <c r="D9" s="3">
        <v>44484</v>
      </c>
      <c r="E9" s="10">
        <v>1.0385</v>
      </c>
      <c r="F9" s="2" t="s">
        <v>8</v>
      </c>
      <c r="G9" s="4">
        <f t="shared" si="0"/>
        <v>5161345</v>
      </c>
      <c r="H9" s="2">
        <v>0</v>
      </c>
      <c r="I9" s="2">
        <v>0</v>
      </c>
      <c r="L9">
        <f t="shared" si="2"/>
        <v>4970000</v>
      </c>
      <c r="M9" s="8">
        <v>497</v>
      </c>
    </row>
    <row r="10" spans="1:13" ht="31.5" customHeight="1">
      <c r="A10" s="12" t="s">
        <v>37</v>
      </c>
      <c r="B10" s="5" t="s">
        <v>23</v>
      </c>
      <c r="C10" s="8" t="s">
        <v>24</v>
      </c>
      <c r="D10" s="3">
        <v>44484</v>
      </c>
      <c r="E10" s="10">
        <v>1.0236000000000001</v>
      </c>
      <c r="F10" s="2" t="s">
        <v>8</v>
      </c>
      <c r="G10" s="4">
        <f>E10*L10</f>
        <v>2012319.233184</v>
      </c>
      <c r="H10" s="2">
        <v>0</v>
      </c>
      <c r="I10" s="2">
        <v>0</v>
      </c>
      <c r="L10" s="21">
        <v>1965923.44</v>
      </c>
      <c r="M10" s="14">
        <v>200</v>
      </c>
    </row>
    <row r="11" spans="1:13" ht="31.5" customHeight="1">
      <c r="A11" s="7" t="s">
        <v>38</v>
      </c>
      <c r="B11" s="5" t="s">
        <v>29</v>
      </c>
      <c r="C11" s="11" t="s">
        <v>28</v>
      </c>
      <c r="D11" s="3">
        <v>44484</v>
      </c>
      <c r="E11" s="10">
        <v>1.0399</v>
      </c>
      <c r="F11" s="2" t="s">
        <v>8</v>
      </c>
      <c r="G11" s="4">
        <f t="shared" si="0"/>
        <v>1799027</v>
      </c>
      <c r="H11" s="2">
        <v>0</v>
      </c>
      <c r="I11" s="2">
        <v>0</v>
      </c>
      <c r="L11">
        <f t="shared" ref="L11" si="3">M11*10000</f>
        <v>1730000</v>
      </c>
      <c r="M11" s="13">
        <v>173</v>
      </c>
    </row>
    <row r="12" spans="1:13" ht="31.5" customHeight="1">
      <c r="A12" s="7" t="s">
        <v>32</v>
      </c>
      <c r="B12" s="5" t="s">
        <v>30</v>
      </c>
      <c r="C12" s="11" t="s">
        <v>31</v>
      </c>
      <c r="D12" s="3">
        <v>44484</v>
      </c>
      <c r="E12" s="10">
        <v>1.0364</v>
      </c>
      <c r="F12" s="2" t="s">
        <v>8</v>
      </c>
      <c r="G12" s="4">
        <f t="shared" si="0"/>
        <v>3492668</v>
      </c>
      <c r="H12" s="2">
        <v>0</v>
      </c>
      <c r="I12" s="2">
        <v>0</v>
      </c>
      <c r="L12">
        <f t="shared" ref="L12" si="4">M12*10000</f>
        <v>3370000</v>
      </c>
      <c r="M12" s="13">
        <v>337</v>
      </c>
    </row>
    <row r="13" spans="1:13" ht="31.5" customHeight="1">
      <c r="A13" s="7" t="s">
        <v>41</v>
      </c>
      <c r="B13" s="5" t="s">
        <v>39</v>
      </c>
      <c r="C13" s="8" t="s">
        <v>40</v>
      </c>
      <c r="D13" s="3">
        <v>44484</v>
      </c>
      <c r="E13" s="10">
        <v>1.0348999999999999</v>
      </c>
      <c r="F13" s="2" t="s">
        <v>8</v>
      </c>
      <c r="G13" s="4">
        <f t="shared" si="0"/>
        <v>8817348</v>
      </c>
      <c r="H13" s="2">
        <v>0</v>
      </c>
      <c r="I13" s="2">
        <v>0</v>
      </c>
      <c r="L13">
        <f t="shared" ref="L13" si="5">M13*10000</f>
        <v>8520000</v>
      </c>
      <c r="M13" s="13">
        <v>852</v>
      </c>
    </row>
    <row r="14" spans="1:13" ht="31.5" customHeight="1">
      <c r="A14" s="16" t="s">
        <v>42</v>
      </c>
      <c r="B14" s="5" t="s">
        <v>43</v>
      </c>
      <c r="C14" s="17" t="s">
        <v>44</v>
      </c>
      <c r="D14" s="3">
        <v>44484</v>
      </c>
      <c r="E14" s="10">
        <v>1.0343</v>
      </c>
      <c r="F14" s="2" t="s">
        <v>8</v>
      </c>
      <c r="G14" s="4">
        <f t="shared" si="0"/>
        <v>3185644</v>
      </c>
      <c r="H14" s="2">
        <v>0</v>
      </c>
      <c r="I14" s="2">
        <v>0</v>
      </c>
      <c r="L14">
        <f t="shared" ref="L14:L17" si="6">M14*10000</f>
        <v>3080000</v>
      </c>
      <c r="M14" s="13">
        <v>308</v>
      </c>
    </row>
    <row r="15" spans="1:13" ht="31.5" customHeight="1">
      <c r="A15" s="16" t="s">
        <v>47</v>
      </c>
      <c r="B15" s="5" t="s">
        <v>45</v>
      </c>
      <c r="C15" s="17" t="s">
        <v>46</v>
      </c>
      <c r="D15" s="3">
        <v>44484</v>
      </c>
      <c r="E15" s="10">
        <v>1.0327</v>
      </c>
      <c r="F15" s="2" t="s">
        <v>8</v>
      </c>
      <c r="G15" s="4">
        <f t="shared" si="0"/>
        <v>10936293</v>
      </c>
      <c r="H15" s="2">
        <v>0</v>
      </c>
      <c r="I15" s="2">
        <v>0</v>
      </c>
      <c r="L15">
        <f t="shared" si="6"/>
        <v>10590000</v>
      </c>
      <c r="M15" s="13">
        <v>1059</v>
      </c>
    </row>
    <row r="16" spans="1:13" ht="31.5" customHeight="1">
      <c r="A16" s="16" t="s">
        <v>50</v>
      </c>
      <c r="B16" s="5" t="s">
        <v>48</v>
      </c>
      <c r="C16" s="17" t="s">
        <v>49</v>
      </c>
      <c r="D16" s="3">
        <v>44484</v>
      </c>
      <c r="E16" s="10">
        <v>1.0321</v>
      </c>
      <c r="F16" s="2" t="s">
        <v>8</v>
      </c>
      <c r="G16" s="4">
        <f t="shared" si="0"/>
        <v>5397883</v>
      </c>
      <c r="H16" s="2">
        <v>0</v>
      </c>
      <c r="I16" s="2">
        <v>0</v>
      </c>
      <c r="L16">
        <f t="shared" si="6"/>
        <v>5230000</v>
      </c>
      <c r="M16" s="13">
        <v>523</v>
      </c>
    </row>
    <row r="17" spans="1:13" ht="31.5" customHeight="1">
      <c r="A17" s="18" t="s">
        <v>51</v>
      </c>
      <c r="B17" s="5" t="s">
        <v>52</v>
      </c>
      <c r="C17" s="17" t="s">
        <v>53</v>
      </c>
      <c r="D17" s="3">
        <v>44484</v>
      </c>
      <c r="E17" s="10">
        <v>1.0283</v>
      </c>
      <c r="F17" s="2" t="s">
        <v>8</v>
      </c>
      <c r="G17" s="4">
        <f t="shared" si="0"/>
        <v>12144223</v>
      </c>
      <c r="H17" s="2">
        <v>0</v>
      </c>
      <c r="I17" s="2">
        <v>0</v>
      </c>
      <c r="L17">
        <f t="shared" si="6"/>
        <v>11810000</v>
      </c>
      <c r="M17" s="13">
        <v>1181</v>
      </c>
    </row>
    <row r="18" spans="1:13" ht="31.5" customHeight="1">
      <c r="A18" s="18" t="s">
        <v>54</v>
      </c>
      <c r="B18" s="5" t="s">
        <v>55</v>
      </c>
      <c r="C18" s="17" t="s">
        <v>56</v>
      </c>
      <c r="D18" s="3">
        <v>44484</v>
      </c>
      <c r="E18" s="10">
        <v>1.0302</v>
      </c>
      <c r="F18" s="2" t="s">
        <v>8</v>
      </c>
      <c r="G18" s="4">
        <f t="shared" si="0"/>
        <v>9436632</v>
      </c>
      <c r="H18" s="2">
        <v>0</v>
      </c>
      <c r="I18" s="2">
        <v>0</v>
      </c>
      <c r="L18">
        <f t="shared" ref="L18" si="7">M18*10000</f>
        <v>9160000</v>
      </c>
      <c r="M18" s="13">
        <v>916</v>
      </c>
    </row>
    <row r="19" spans="1:13" ht="31.5" customHeight="1">
      <c r="A19" s="18" t="s">
        <v>59</v>
      </c>
      <c r="B19" s="5" t="s">
        <v>57</v>
      </c>
      <c r="C19" s="17" t="s">
        <v>58</v>
      </c>
      <c r="D19" s="3">
        <v>44484</v>
      </c>
      <c r="E19" s="10">
        <v>1.0275000000000001</v>
      </c>
      <c r="F19" s="2" t="s">
        <v>8</v>
      </c>
      <c r="G19" s="4">
        <f t="shared" si="0"/>
        <v>11353875</v>
      </c>
      <c r="H19" s="2">
        <v>0</v>
      </c>
      <c r="I19" s="2">
        <v>0</v>
      </c>
      <c r="L19">
        <f t="shared" ref="L19" si="8">M19*10000</f>
        <v>11050000</v>
      </c>
      <c r="M19" s="13">
        <v>1105</v>
      </c>
    </row>
    <row r="20" spans="1:13" ht="31.5" customHeight="1">
      <c r="A20" s="18" t="s">
        <v>60</v>
      </c>
      <c r="B20" s="5" t="s">
        <v>61</v>
      </c>
      <c r="C20" s="17" t="s">
        <v>62</v>
      </c>
      <c r="D20" s="3">
        <v>44484</v>
      </c>
      <c r="E20" s="10">
        <v>1.0270999999999999</v>
      </c>
      <c r="F20" s="2" t="s">
        <v>8</v>
      </c>
      <c r="G20" s="4">
        <f t="shared" si="0"/>
        <v>12037611.999999998</v>
      </c>
      <c r="H20" s="2">
        <v>0</v>
      </c>
      <c r="I20" s="2">
        <v>0</v>
      </c>
      <c r="L20">
        <f t="shared" ref="L20" si="9">M20*10000</f>
        <v>11720000</v>
      </c>
      <c r="M20" s="13">
        <v>1172</v>
      </c>
    </row>
    <row r="21" spans="1:13" ht="31.5" customHeight="1">
      <c r="A21" s="18" t="s">
        <v>65</v>
      </c>
      <c r="B21" s="5" t="s">
        <v>63</v>
      </c>
      <c r="C21" s="8" t="s">
        <v>64</v>
      </c>
      <c r="D21" s="3">
        <v>44484</v>
      </c>
      <c r="E21" s="10">
        <v>1.028</v>
      </c>
      <c r="F21" s="2" t="s">
        <v>8</v>
      </c>
      <c r="G21" s="4">
        <f t="shared" si="0"/>
        <v>10927640</v>
      </c>
      <c r="H21" s="2">
        <v>0</v>
      </c>
      <c r="I21" s="2">
        <v>0</v>
      </c>
      <c r="L21">
        <f t="shared" ref="L21" si="10">M21*10000</f>
        <v>10630000</v>
      </c>
      <c r="M21" s="13">
        <v>1063</v>
      </c>
    </row>
    <row r="22" spans="1:13" ht="31.5" customHeight="1">
      <c r="A22" s="19" t="s">
        <v>66</v>
      </c>
      <c r="B22" s="5" t="s">
        <v>68</v>
      </c>
      <c r="C22" s="8" t="s">
        <v>70</v>
      </c>
      <c r="D22" s="3">
        <v>44484</v>
      </c>
      <c r="E22" s="10">
        <v>1.0276000000000001</v>
      </c>
      <c r="F22" s="2" t="s">
        <v>8</v>
      </c>
      <c r="G22" s="4">
        <f t="shared" si="0"/>
        <v>11128908</v>
      </c>
      <c r="H22" s="2">
        <v>0</v>
      </c>
      <c r="I22" s="2">
        <v>0</v>
      </c>
      <c r="L22">
        <f t="shared" ref="L22:L23" si="11">M22*10000</f>
        <v>10830000</v>
      </c>
      <c r="M22" s="20">
        <v>1083</v>
      </c>
    </row>
    <row r="23" spans="1:13" ht="31.5" customHeight="1">
      <c r="A23" s="19" t="s">
        <v>67</v>
      </c>
      <c r="B23" s="5" t="s">
        <v>69</v>
      </c>
      <c r="C23" s="8" t="s">
        <v>71</v>
      </c>
      <c r="D23" s="3">
        <v>44484</v>
      </c>
      <c r="E23" s="10">
        <v>1.0234000000000001</v>
      </c>
      <c r="F23" s="2" t="s">
        <v>8</v>
      </c>
      <c r="G23" s="4">
        <f t="shared" si="0"/>
        <v>6682802.0000000009</v>
      </c>
      <c r="H23" s="2">
        <v>0</v>
      </c>
      <c r="I23" s="2">
        <v>0</v>
      </c>
      <c r="L23">
        <f t="shared" si="11"/>
        <v>6530000</v>
      </c>
      <c r="M23" s="20">
        <v>653</v>
      </c>
    </row>
    <row r="24" spans="1:13" ht="31.5" customHeight="1">
      <c r="A24" s="19" t="s">
        <v>76</v>
      </c>
      <c r="B24" s="5" t="s">
        <v>72</v>
      </c>
      <c r="C24" s="8" t="s">
        <v>74</v>
      </c>
      <c r="D24" s="3">
        <v>44484</v>
      </c>
      <c r="E24" s="10">
        <v>1.0229999999999999</v>
      </c>
      <c r="F24" s="2" t="s">
        <v>8</v>
      </c>
      <c r="G24" s="4">
        <f t="shared" si="0"/>
        <v>11232539.999999998</v>
      </c>
      <c r="H24" s="2">
        <v>0</v>
      </c>
      <c r="I24" s="2">
        <v>0</v>
      </c>
      <c r="L24">
        <f t="shared" ref="L24:L26" si="12">M24*10000</f>
        <v>10980000</v>
      </c>
      <c r="M24" s="20">
        <v>1098</v>
      </c>
    </row>
    <row r="25" spans="1:13" ht="31.5" customHeight="1">
      <c r="A25" s="19" t="s">
        <v>77</v>
      </c>
      <c r="B25" s="5" t="s">
        <v>73</v>
      </c>
      <c r="C25" s="8" t="s">
        <v>75</v>
      </c>
      <c r="D25" s="3">
        <v>44484</v>
      </c>
      <c r="E25" s="10">
        <v>1.0234000000000001</v>
      </c>
      <c r="F25" s="2" t="s">
        <v>8</v>
      </c>
      <c r="G25" s="4">
        <f t="shared" si="0"/>
        <v>9282238</v>
      </c>
      <c r="H25" s="2">
        <v>0</v>
      </c>
      <c r="I25" s="2">
        <v>0</v>
      </c>
      <c r="L25">
        <f t="shared" si="12"/>
        <v>9070000</v>
      </c>
      <c r="M25" s="20">
        <v>907</v>
      </c>
    </row>
    <row r="26" spans="1:13" ht="31.5" customHeight="1">
      <c r="A26" s="19" t="s">
        <v>78</v>
      </c>
      <c r="B26" s="5" t="s">
        <v>79</v>
      </c>
      <c r="C26" s="8" t="s">
        <v>80</v>
      </c>
      <c r="D26" s="3">
        <v>44484</v>
      </c>
      <c r="E26" s="10">
        <v>1.0234000000000001</v>
      </c>
      <c r="F26" s="2" t="s">
        <v>8</v>
      </c>
      <c r="G26" s="4">
        <f t="shared" si="0"/>
        <v>5679870.0000000009</v>
      </c>
      <c r="H26" s="2">
        <v>0</v>
      </c>
      <c r="I26" s="2">
        <v>0</v>
      </c>
      <c r="L26">
        <f t="shared" si="12"/>
        <v>5550000</v>
      </c>
      <c r="M26" s="20">
        <v>555</v>
      </c>
    </row>
    <row r="27" spans="1:13" ht="31.5" customHeight="1">
      <c r="A27" s="18" t="s">
        <v>84</v>
      </c>
      <c r="B27" s="5" t="s">
        <v>81</v>
      </c>
      <c r="C27" s="8" t="s">
        <v>83</v>
      </c>
      <c r="D27" s="3">
        <v>44484</v>
      </c>
      <c r="E27" s="10">
        <v>1.0225</v>
      </c>
      <c r="F27" s="2" t="s">
        <v>8</v>
      </c>
      <c r="G27" s="4">
        <f t="shared" si="0"/>
        <v>3885500</v>
      </c>
      <c r="H27" s="2">
        <v>0</v>
      </c>
      <c r="I27" s="2">
        <v>0</v>
      </c>
      <c r="L27">
        <f t="shared" ref="L27:L28" si="13">M27*10000</f>
        <v>3800000</v>
      </c>
      <c r="M27" s="13">
        <v>380</v>
      </c>
    </row>
    <row r="28" spans="1:13" ht="31.5" customHeight="1">
      <c r="A28" s="15" t="s">
        <v>85</v>
      </c>
      <c r="B28" s="5" t="s">
        <v>82</v>
      </c>
      <c r="C28" s="8" t="s">
        <v>90</v>
      </c>
      <c r="D28" s="3">
        <v>44484</v>
      </c>
      <c r="E28" s="10">
        <v>1.0197000000000001</v>
      </c>
      <c r="F28" s="2" t="s">
        <v>8</v>
      </c>
      <c r="G28" s="4">
        <f t="shared" si="0"/>
        <v>407880</v>
      </c>
      <c r="H28" s="2">
        <v>0</v>
      </c>
      <c r="I28" s="2">
        <v>0</v>
      </c>
      <c r="L28">
        <f t="shared" si="13"/>
        <v>400000</v>
      </c>
      <c r="M28" s="13">
        <v>40</v>
      </c>
    </row>
    <row r="29" spans="1:13" ht="31.5" customHeight="1">
      <c r="A29" s="22" t="s">
        <v>86</v>
      </c>
      <c r="B29" s="5" t="s">
        <v>88</v>
      </c>
      <c r="C29" s="8" t="s">
        <v>91</v>
      </c>
      <c r="D29" s="3">
        <v>44484</v>
      </c>
      <c r="E29" s="10">
        <v>1.0182</v>
      </c>
      <c r="F29" s="2" t="s">
        <v>8</v>
      </c>
      <c r="G29" s="4">
        <f t="shared" si="0"/>
        <v>4551354</v>
      </c>
      <c r="H29" s="2">
        <v>0</v>
      </c>
      <c r="I29" s="2">
        <v>0</v>
      </c>
      <c r="L29">
        <f t="shared" ref="L29:L30" si="14">M29*10000</f>
        <v>4470000</v>
      </c>
      <c r="M29" s="20">
        <v>447</v>
      </c>
    </row>
    <row r="30" spans="1:13" ht="31.5" customHeight="1">
      <c r="A30" s="19" t="s">
        <v>87</v>
      </c>
      <c r="B30" s="5" t="s">
        <v>89</v>
      </c>
      <c r="C30" s="8" t="s">
        <v>92</v>
      </c>
      <c r="D30" s="3">
        <v>44484</v>
      </c>
      <c r="E30" s="10">
        <v>1.0213000000000001</v>
      </c>
      <c r="F30" s="2" t="s">
        <v>8</v>
      </c>
      <c r="G30" s="4">
        <f t="shared" si="0"/>
        <v>3870727.0000000005</v>
      </c>
      <c r="H30" s="2">
        <v>0</v>
      </c>
      <c r="I30" s="2">
        <v>0</v>
      </c>
      <c r="L30">
        <f t="shared" si="14"/>
        <v>3790000</v>
      </c>
      <c r="M30" s="20">
        <v>379</v>
      </c>
    </row>
    <row r="31" spans="1:13" ht="31.5" customHeight="1">
      <c r="A31" s="19" t="s">
        <v>99</v>
      </c>
      <c r="B31" s="5" t="s">
        <v>93</v>
      </c>
      <c r="C31" s="8" t="s">
        <v>94</v>
      </c>
      <c r="D31" s="3">
        <v>44484</v>
      </c>
      <c r="E31" s="10">
        <v>1.0207999999999999</v>
      </c>
      <c r="F31" s="2" t="s">
        <v>8</v>
      </c>
      <c r="G31" s="4">
        <f t="shared" ref="G31" si="15">E31*L31</f>
        <v>11075680</v>
      </c>
      <c r="H31" s="2">
        <v>0</v>
      </c>
      <c r="I31" s="2">
        <v>0</v>
      </c>
      <c r="L31">
        <f t="shared" ref="L31" si="16">M31*10000</f>
        <v>10850000</v>
      </c>
      <c r="M31" s="20">
        <v>1085</v>
      </c>
    </row>
    <row r="32" spans="1:13" ht="31.5" customHeight="1">
      <c r="A32" s="22" t="s">
        <v>100</v>
      </c>
      <c r="B32" s="5" t="s">
        <v>95</v>
      </c>
      <c r="C32" s="8" t="s">
        <v>96</v>
      </c>
      <c r="D32" s="3">
        <v>44484</v>
      </c>
      <c r="E32" s="10">
        <v>1.0167999999999999</v>
      </c>
      <c r="F32" s="2" t="s">
        <v>8</v>
      </c>
      <c r="G32" s="4">
        <f t="shared" ref="G32" si="17">E32*L32</f>
        <v>3457119.9999999995</v>
      </c>
      <c r="H32" s="2">
        <v>0</v>
      </c>
      <c r="I32" s="2">
        <v>0</v>
      </c>
      <c r="L32">
        <f t="shared" ref="L32" si="18">M32*10000</f>
        <v>3400000</v>
      </c>
      <c r="M32" s="20">
        <v>340</v>
      </c>
    </row>
    <row r="33" spans="1:13" ht="31.5" customHeight="1">
      <c r="A33" s="19" t="s">
        <v>101</v>
      </c>
      <c r="B33" s="5" t="s">
        <v>97</v>
      </c>
      <c r="C33" s="8" t="s">
        <v>98</v>
      </c>
      <c r="D33" s="3">
        <v>44484</v>
      </c>
      <c r="E33" s="10">
        <v>1.0196000000000001</v>
      </c>
      <c r="F33" s="2" t="s">
        <v>8</v>
      </c>
      <c r="G33" s="4">
        <f t="shared" ref="G33" si="19">E33*L33</f>
        <v>3915264.0000000005</v>
      </c>
      <c r="H33" s="2">
        <v>0</v>
      </c>
      <c r="I33" s="2">
        <v>0</v>
      </c>
      <c r="L33">
        <f t="shared" ref="L33" si="20">M33*10000</f>
        <v>3840000</v>
      </c>
      <c r="M33" s="20">
        <v>384</v>
      </c>
    </row>
    <row r="34" spans="1:13" ht="31.5" customHeight="1">
      <c r="A34" s="16" t="s">
        <v>102</v>
      </c>
      <c r="B34" s="5" t="s">
        <v>103</v>
      </c>
      <c r="C34" s="8" t="s">
        <v>104</v>
      </c>
      <c r="D34" s="3">
        <v>44484</v>
      </c>
      <c r="E34" s="10">
        <v>1.0156000000000001</v>
      </c>
      <c r="F34" s="2" t="s">
        <v>8</v>
      </c>
      <c r="G34" s="4">
        <f t="shared" ref="G34" si="21">E34*L34</f>
        <v>5311588</v>
      </c>
      <c r="H34" s="2">
        <v>0</v>
      </c>
      <c r="I34" s="2">
        <v>0</v>
      </c>
      <c r="L34">
        <f t="shared" ref="L34" si="22">M34*10000</f>
        <v>5230000</v>
      </c>
      <c r="M34" s="20">
        <v>523</v>
      </c>
    </row>
    <row r="35" spans="1:13" ht="31.5" customHeight="1">
      <c r="A35" s="16" t="s">
        <v>107</v>
      </c>
      <c r="B35" s="5" t="s">
        <v>105</v>
      </c>
      <c r="C35" s="8" t="s">
        <v>106</v>
      </c>
      <c r="D35" s="3">
        <v>44484</v>
      </c>
      <c r="E35" s="10">
        <v>1.0145999999999999</v>
      </c>
      <c r="F35" s="2" t="s">
        <v>8</v>
      </c>
      <c r="G35" s="4">
        <f t="shared" ref="G35" si="23">E35*L35</f>
        <v>2495916</v>
      </c>
      <c r="H35" s="2">
        <v>0</v>
      </c>
      <c r="I35" s="2">
        <v>0</v>
      </c>
      <c r="L35">
        <f t="shared" ref="L35" si="24">M35*10000</f>
        <v>2460000</v>
      </c>
      <c r="M35" s="20">
        <v>246</v>
      </c>
    </row>
    <row r="36" spans="1:13" ht="31.5" customHeight="1">
      <c r="A36" s="15" t="s">
        <v>108</v>
      </c>
      <c r="B36" s="5" t="s">
        <v>110</v>
      </c>
      <c r="C36" s="8" t="s">
        <v>112</v>
      </c>
      <c r="D36" s="3">
        <v>44484</v>
      </c>
      <c r="E36" s="10">
        <v>1.0166999999999999</v>
      </c>
      <c r="F36" s="2" t="s">
        <v>8</v>
      </c>
      <c r="G36" s="4">
        <f t="shared" ref="G36:G37" si="25">E36*L36</f>
        <v>2968764</v>
      </c>
      <c r="H36" s="2">
        <v>0</v>
      </c>
      <c r="I36" s="2">
        <v>0</v>
      </c>
      <c r="L36">
        <f t="shared" ref="L36:L37" si="26">M36*10000</f>
        <v>2920000</v>
      </c>
      <c r="M36" s="13">
        <v>292</v>
      </c>
    </row>
    <row r="37" spans="1:13" ht="31.5" customHeight="1">
      <c r="A37" s="16" t="s">
        <v>109</v>
      </c>
      <c r="B37" s="5" t="s">
        <v>111</v>
      </c>
      <c r="C37" s="8" t="s">
        <v>113</v>
      </c>
      <c r="D37" s="3">
        <v>44484</v>
      </c>
      <c r="E37" s="10">
        <v>1.0135000000000001</v>
      </c>
      <c r="F37" s="2" t="s">
        <v>8</v>
      </c>
      <c r="G37" s="4">
        <f t="shared" si="25"/>
        <v>4398590</v>
      </c>
      <c r="H37" s="2">
        <v>0</v>
      </c>
      <c r="I37" s="2">
        <v>0</v>
      </c>
      <c r="L37">
        <f t="shared" si="26"/>
        <v>4340000</v>
      </c>
      <c r="M37" s="13">
        <v>434</v>
      </c>
    </row>
    <row r="38" spans="1:13" ht="31.5" customHeight="1">
      <c r="A38" s="23" t="s">
        <v>114</v>
      </c>
      <c r="B38" s="5" t="s">
        <v>116</v>
      </c>
      <c r="C38" s="8" t="s">
        <v>120</v>
      </c>
      <c r="D38" s="3">
        <v>44484</v>
      </c>
      <c r="E38" s="10">
        <v>1.0127999999999999</v>
      </c>
      <c r="F38" s="2" t="s">
        <v>8</v>
      </c>
      <c r="G38" s="4">
        <f t="shared" ref="G38:G39" si="27">E38*L38</f>
        <v>3747359.9999999995</v>
      </c>
      <c r="H38" s="2">
        <v>0</v>
      </c>
      <c r="I38" s="2">
        <v>0</v>
      </c>
      <c r="L38">
        <f t="shared" ref="L38:L39" si="28">M38*10000</f>
        <v>3700000</v>
      </c>
      <c r="M38" s="25">
        <v>370</v>
      </c>
    </row>
    <row r="39" spans="1:13" ht="31.5" customHeight="1">
      <c r="A39" s="24" t="s">
        <v>115</v>
      </c>
      <c r="B39" s="5" t="s">
        <v>117</v>
      </c>
      <c r="C39" s="8" t="s">
        <v>121</v>
      </c>
      <c r="D39" s="3">
        <v>44484</v>
      </c>
      <c r="E39" s="10">
        <v>1.0197000000000001</v>
      </c>
      <c r="F39" s="2" t="s">
        <v>8</v>
      </c>
      <c r="G39" s="4">
        <f t="shared" si="27"/>
        <v>2692008</v>
      </c>
      <c r="H39" s="2">
        <v>0</v>
      </c>
      <c r="I39" s="2">
        <v>0</v>
      </c>
      <c r="L39">
        <f t="shared" si="28"/>
        <v>2640000</v>
      </c>
      <c r="M39" s="25">
        <v>264</v>
      </c>
    </row>
    <row r="40" spans="1:13" ht="31.5" customHeight="1">
      <c r="A40" s="26" t="s">
        <v>118</v>
      </c>
      <c r="B40" s="5" t="s">
        <v>119</v>
      </c>
      <c r="C40" s="8" t="s">
        <v>122</v>
      </c>
      <c r="D40" s="3">
        <v>44484</v>
      </c>
      <c r="E40" s="10">
        <v>1.0150999999999999</v>
      </c>
      <c r="F40" s="2" t="s">
        <v>8</v>
      </c>
      <c r="G40" s="4">
        <f t="shared" ref="G40" si="29">E40*L40</f>
        <v>1766273.9999999998</v>
      </c>
      <c r="H40" s="2">
        <v>0</v>
      </c>
      <c r="I40" s="2">
        <v>0</v>
      </c>
      <c r="L40">
        <f t="shared" ref="L40" si="30">M40*10000</f>
        <v>1740000</v>
      </c>
      <c r="M40" s="25">
        <v>174</v>
      </c>
    </row>
    <row r="41" spans="1:13" ht="31.5" customHeight="1">
      <c r="A41" s="16" t="s">
        <v>123</v>
      </c>
      <c r="B41" s="5" t="s">
        <v>124</v>
      </c>
      <c r="C41" s="8" t="s">
        <v>125</v>
      </c>
      <c r="D41" s="3">
        <v>44484</v>
      </c>
      <c r="E41" s="10">
        <v>1.0111000000000001</v>
      </c>
      <c r="F41" s="2" t="s">
        <v>8</v>
      </c>
      <c r="G41" s="4">
        <f t="shared" ref="G41" si="31">E41*L41</f>
        <v>2841191.0000000005</v>
      </c>
      <c r="H41" s="2">
        <v>0</v>
      </c>
      <c r="I41" s="2">
        <v>0</v>
      </c>
      <c r="L41">
        <f t="shared" ref="L41" si="32">M41*10000</f>
        <v>2810000</v>
      </c>
      <c r="M41" s="13">
        <v>281</v>
      </c>
    </row>
    <row r="42" spans="1:13" ht="31.5" customHeight="1">
      <c r="A42" s="18" t="s">
        <v>126</v>
      </c>
      <c r="B42" s="5" t="s">
        <v>128</v>
      </c>
      <c r="C42" s="8" t="s">
        <v>130</v>
      </c>
      <c r="D42" s="3">
        <v>44484</v>
      </c>
      <c r="E42" s="10">
        <v>1.012</v>
      </c>
      <c r="F42" s="2" t="s">
        <v>8</v>
      </c>
      <c r="G42" s="4">
        <f t="shared" ref="G42:G43" si="33">E42*L42</f>
        <v>8257920</v>
      </c>
      <c r="H42" s="2">
        <v>0</v>
      </c>
      <c r="I42" s="2">
        <v>0</v>
      </c>
      <c r="L42">
        <f t="shared" ref="L42:L43" si="34">M42*10000</f>
        <v>8160000</v>
      </c>
      <c r="M42" s="13">
        <v>816</v>
      </c>
    </row>
    <row r="43" spans="1:13" ht="31.5" customHeight="1">
      <c r="A43" s="18" t="s">
        <v>127</v>
      </c>
      <c r="B43" s="5" t="s">
        <v>129</v>
      </c>
      <c r="C43" s="8" t="s">
        <v>131</v>
      </c>
      <c r="D43" s="3">
        <v>44484</v>
      </c>
      <c r="E43" s="10">
        <v>1.0119</v>
      </c>
      <c r="F43" s="2" t="s">
        <v>8</v>
      </c>
      <c r="G43" s="4">
        <f t="shared" si="33"/>
        <v>8186271</v>
      </c>
      <c r="H43" s="2">
        <v>0</v>
      </c>
      <c r="I43" s="2">
        <v>0</v>
      </c>
      <c r="L43">
        <f t="shared" si="34"/>
        <v>8090000</v>
      </c>
      <c r="M43" s="13">
        <v>809</v>
      </c>
    </row>
    <row r="44" spans="1:13" ht="31.5" customHeight="1">
      <c r="A44" s="29" t="s">
        <v>132</v>
      </c>
      <c r="B44" s="5" t="s">
        <v>134</v>
      </c>
      <c r="C44" s="8" t="s">
        <v>136</v>
      </c>
      <c r="D44" s="3">
        <v>44484</v>
      </c>
      <c r="E44" s="10">
        <v>1.0088999999999999</v>
      </c>
      <c r="F44" s="2" t="s">
        <v>8</v>
      </c>
      <c r="G44" s="4">
        <f t="shared" ref="G44:G47" si="35">E44*L44</f>
        <v>9715707</v>
      </c>
      <c r="H44" s="2">
        <v>0</v>
      </c>
      <c r="I44" s="2">
        <v>0</v>
      </c>
      <c r="L44">
        <f t="shared" ref="L44:L47" si="36">M44*10000</f>
        <v>9630000</v>
      </c>
      <c r="M44" s="28">
        <v>963</v>
      </c>
    </row>
    <row r="45" spans="1:13" ht="31.5" customHeight="1">
      <c r="A45" s="31" t="s">
        <v>142</v>
      </c>
      <c r="B45" s="5" t="s">
        <v>138</v>
      </c>
      <c r="C45" s="8" t="s">
        <v>140</v>
      </c>
      <c r="D45" s="3">
        <v>44484</v>
      </c>
      <c r="E45" s="10">
        <v>1.0085</v>
      </c>
      <c r="F45" s="2" t="s">
        <v>8</v>
      </c>
      <c r="G45" s="4">
        <f t="shared" ref="G45:G46" si="37">E45*L45</f>
        <v>11506985</v>
      </c>
      <c r="H45" s="2">
        <v>0</v>
      </c>
      <c r="I45" s="2">
        <v>0</v>
      </c>
      <c r="L45">
        <f t="shared" si="36"/>
        <v>11410000</v>
      </c>
      <c r="M45" s="30">
        <v>1141</v>
      </c>
    </row>
    <row r="46" spans="1:13" ht="31.5" customHeight="1">
      <c r="A46" s="32" t="s">
        <v>143</v>
      </c>
      <c r="B46" s="5" t="s">
        <v>139</v>
      </c>
      <c r="C46" s="8" t="s">
        <v>141</v>
      </c>
      <c r="D46" s="3">
        <v>44484</v>
      </c>
      <c r="E46" s="10">
        <v>1.0121</v>
      </c>
      <c r="F46" s="2" t="s">
        <v>8</v>
      </c>
      <c r="G46" s="4">
        <f t="shared" si="37"/>
        <v>3977553</v>
      </c>
      <c r="H46" s="2">
        <v>0</v>
      </c>
      <c r="I46" s="2">
        <v>0</v>
      </c>
      <c r="L46">
        <f t="shared" si="36"/>
        <v>3930000</v>
      </c>
      <c r="M46" s="30">
        <v>393</v>
      </c>
    </row>
    <row r="47" spans="1:13" ht="31.5" customHeight="1">
      <c r="A47" s="27" t="s">
        <v>133</v>
      </c>
      <c r="B47" s="5" t="s">
        <v>135</v>
      </c>
      <c r="C47" s="8" t="s">
        <v>137</v>
      </c>
      <c r="D47" s="3">
        <v>44484</v>
      </c>
      <c r="E47" s="10">
        <v>1.0002</v>
      </c>
      <c r="F47" s="2" t="s">
        <v>8</v>
      </c>
      <c r="G47" s="4">
        <f t="shared" si="35"/>
        <v>3690738</v>
      </c>
      <c r="H47" s="2">
        <v>0</v>
      </c>
      <c r="I47" s="2">
        <v>0</v>
      </c>
      <c r="L47">
        <f t="shared" si="36"/>
        <v>3690000</v>
      </c>
      <c r="M47" s="39">
        <v>369</v>
      </c>
    </row>
    <row r="48" spans="1:13" ht="31.5" customHeight="1">
      <c r="A48" s="16" t="s">
        <v>145</v>
      </c>
      <c r="B48" s="5" t="s">
        <v>146</v>
      </c>
      <c r="C48" s="34" t="s">
        <v>148</v>
      </c>
      <c r="D48" s="3">
        <v>44484</v>
      </c>
      <c r="E48" s="10">
        <v>1.0065999999999999</v>
      </c>
      <c r="F48" s="2" t="s">
        <v>8</v>
      </c>
      <c r="G48" s="4">
        <f t="shared" ref="G48:G49" si="38">E48*L48</f>
        <v>6844880</v>
      </c>
      <c r="H48" s="2">
        <v>0</v>
      </c>
      <c r="I48" s="2">
        <v>0</v>
      </c>
      <c r="L48">
        <f t="shared" ref="L48:L49" si="39">M48*10000</f>
        <v>6800000</v>
      </c>
      <c r="M48" s="13">
        <v>680</v>
      </c>
    </row>
    <row r="49" spans="1:13" ht="31.5" customHeight="1">
      <c r="A49" s="33" t="s">
        <v>144</v>
      </c>
      <c r="B49" s="5" t="s">
        <v>147</v>
      </c>
      <c r="C49" s="34" t="s">
        <v>149</v>
      </c>
      <c r="D49" s="3">
        <v>44484</v>
      </c>
      <c r="E49" s="10">
        <v>1.0104</v>
      </c>
      <c r="F49" s="2" t="s">
        <v>8</v>
      </c>
      <c r="G49" s="4">
        <f t="shared" si="38"/>
        <v>5567304</v>
      </c>
      <c r="H49" s="2">
        <v>0</v>
      </c>
      <c r="I49" s="2">
        <v>0</v>
      </c>
      <c r="L49">
        <f t="shared" si="39"/>
        <v>5510000</v>
      </c>
      <c r="M49" s="13">
        <v>551</v>
      </c>
    </row>
    <row r="50" spans="1:13" ht="31.5" customHeight="1">
      <c r="A50" s="35" t="s">
        <v>150</v>
      </c>
      <c r="B50" s="5" t="s">
        <v>151</v>
      </c>
      <c r="C50" s="34" t="s">
        <v>152</v>
      </c>
      <c r="D50" s="3">
        <v>44484</v>
      </c>
      <c r="E50" s="10">
        <v>1.0057</v>
      </c>
      <c r="F50" s="2" t="s">
        <v>8</v>
      </c>
      <c r="G50" s="4">
        <f t="shared" ref="G50" si="40">E50*L50</f>
        <v>7230983</v>
      </c>
      <c r="H50" s="2">
        <v>0</v>
      </c>
      <c r="I50" s="2">
        <v>0</v>
      </c>
      <c r="L50">
        <f t="shared" ref="L50" si="41">M50*10000</f>
        <v>7190000</v>
      </c>
      <c r="M50" s="13">
        <v>719</v>
      </c>
    </row>
    <row r="51" spans="1:13" ht="31.5" customHeight="1">
      <c r="A51" s="35" t="s">
        <v>153</v>
      </c>
      <c r="B51" s="5" t="s">
        <v>155</v>
      </c>
      <c r="C51" s="37" t="s">
        <v>157</v>
      </c>
      <c r="D51" s="3">
        <v>44484</v>
      </c>
      <c r="E51" s="10">
        <v>1.0046999999999999</v>
      </c>
      <c r="F51" s="2" t="s">
        <v>8</v>
      </c>
      <c r="G51" s="4">
        <f t="shared" ref="G51:G52" si="42">E51*L51</f>
        <v>4310163</v>
      </c>
      <c r="H51" s="2">
        <v>0</v>
      </c>
      <c r="I51" s="2">
        <v>0</v>
      </c>
      <c r="L51">
        <f t="shared" ref="L51:L52" si="43">M51*10000</f>
        <v>4290000</v>
      </c>
      <c r="M51" s="38">
        <v>429</v>
      </c>
    </row>
    <row r="52" spans="1:13" ht="31.5" customHeight="1">
      <c r="A52" s="36" t="s">
        <v>154</v>
      </c>
      <c r="B52" s="5" t="s">
        <v>156</v>
      </c>
      <c r="C52" s="37" t="s">
        <v>158</v>
      </c>
      <c r="D52" s="3">
        <v>44484</v>
      </c>
      <c r="E52" s="10">
        <v>1.0069999999999999</v>
      </c>
      <c r="F52" s="2" t="s">
        <v>8</v>
      </c>
      <c r="G52" s="4">
        <f t="shared" si="42"/>
        <v>4511359.9999999991</v>
      </c>
      <c r="H52" s="2">
        <v>0</v>
      </c>
      <c r="I52" s="2">
        <v>0</v>
      </c>
      <c r="L52">
        <f t="shared" si="43"/>
        <v>4480000</v>
      </c>
      <c r="M52" s="38">
        <v>448</v>
      </c>
    </row>
    <row r="53" spans="1:13" ht="31.5" customHeight="1">
      <c r="A53" s="18" t="s">
        <v>159</v>
      </c>
      <c r="B53" s="5" t="s">
        <v>161</v>
      </c>
      <c r="C53" s="34" t="s">
        <v>163</v>
      </c>
      <c r="D53" s="3">
        <v>44484</v>
      </c>
      <c r="E53" s="10">
        <v>1.0064</v>
      </c>
      <c r="F53" s="2" t="s">
        <v>8</v>
      </c>
      <c r="G53" s="4">
        <f t="shared" ref="G53:G54" si="44">E53*L53</f>
        <v>11040208</v>
      </c>
      <c r="H53" s="2">
        <v>0</v>
      </c>
      <c r="I53" s="2">
        <v>0</v>
      </c>
      <c r="L53">
        <f t="shared" ref="L53:L54" si="45">M53*10000</f>
        <v>10970000</v>
      </c>
      <c r="M53" s="13">
        <v>1097</v>
      </c>
    </row>
    <row r="54" spans="1:13" ht="31.5" customHeight="1">
      <c r="A54" s="33" t="s">
        <v>160</v>
      </c>
      <c r="B54" s="5" t="s">
        <v>162</v>
      </c>
      <c r="C54" s="34" t="s">
        <v>164</v>
      </c>
      <c r="D54" s="3">
        <v>44484</v>
      </c>
      <c r="E54" s="10">
        <v>1.0058</v>
      </c>
      <c r="F54" s="2" t="s">
        <v>8</v>
      </c>
      <c r="G54" s="4">
        <f t="shared" si="44"/>
        <v>5572132</v>
      </c>
      <c r="H54" s="2">
        <v>0</v>
      </c>
      <c r="I54" s="2">
        <v>0</v>
      </c>
      <c r="L54">
        <f t="shared" si="45"/>
        <v>5540000</v>
      </c>
      <c r="M54" s="13">
        <v>554</v>
      </c>
    </row>
    <row r="55" spans="1:13" ht="31.5" customHeight="1">
      <c r="A55" s="40" t="s">
        <v>165</v>
      </c>
      <c r="B55" s="5" t="s">
        <v>166</v>
      </c>
      <c r="C55" s="34" t="s">
        <v>167</v>
      </c>
      <c r="D55" s="3">
        <v>44484</v>
      </c>
      <c r="E55" s="10">
        <v>1.0063</v>
      </c>
      <c r="F55" s="2" t="s">
        <v>8</v>
      </c>
      <c r="G55" s="4">
        <f t="shared" ref="G55" si="46">E55*L55</f>
        <v>12427805</v>
      </c>
      <c r="H55" s="2">
        <v>0</v>
      </c>
      <c r="I55" s="2">
        <v>0</v>
      </c>
      <c r="L55">
        <f t="shared" ref="L55" si="47">M55*10000</f>
        <v>12350000</v>
      </c>
      <c r="M55" s="13">
        <v>1235</v>
      </c>
    </row>
    <row r="56" spans="1:13" ht="31.5" customHeight="1">
      <c r="A56" s="41" t="s">
        <v>172</v>
      </c>
      <c r="B56" s="5" t="s">
        <v>168</v>
      </c>
      <c r="C56" s="34" t="s">
        <v>169</v>
      </c>
      <c r="D56" s="3">
        <v>44484</v>
      </c>
      <c r="E56" s="10">
        <v>1.0032000000000001</v>
      </c>
      <c r="F56" s="2" t="s">
        <v>8</v>
      </c>
      <c r="G56" s="4">
        <f t="shared" ref="G56" si="48">E56*L56</f>
        <v>5467440.0000000009</v>
      </c>
      <c r="H56" s="2">
        <v>0</v>
      </c>
      <c r="I56" s="2">
        <v>0</v>
      </c>
      <c r="L56">
        <f t="shared" ref="L56" si="49">M56*10000</f>
        <v>5450000</v>
      </c>
      <c r="M56" s="13">
        <v>545</v>
      </c>
    </row>
    <row r="57" spans="1:13" ht="31.5" customHeight="1">
      <c r="A57" s="41" t="s">
        <v>173</v>
      </c>
      <c r="B57" s="5" t="s">
        <v>170</v>
      </c>
      <c r="C57" s="34" t="s">
        <v>175</v>
      </c>
      <c r="D57" s="3">
        <v>44484</v>
      </c>
      <c r="E57" s="10">
        <v>1.0021</v>
      </c>
      <c r="F57" s="2" t="s">
        <v>8</v>
      </c>
      <c r="G57" s="4">
        <f t="shared" ref="G57:G58" si="50">E57*L57</f>
        <v>10502008</v>
      </c>
      <c r="H57" s="2">
        <v>0</v>
      </c>
      <c r="I57" s="2">
        <v>0</v>
      </c>
      <c r="L57">
        <f t="shared" ref="L57:L58" si="51">M57*10000</f>
        <v>10480000</v>
      </c>
      <c r="M57" s="13">
        <v>1048</v>
      </c>
    </row>
    <row r="58" spans="1:13" ht="31.5" customHeight="1">
      <c r="A58" s="41" t="s">
        <v>174</v>
      </c>
      <c r="B58" s="5" t="s">
        <v>171</v>
      </c>
      <c r="C58" s="34" t="s">
        <v>176</v>
      </c>
      <c r="D58" s="3">
        <v>44484</v>
      </c>
      <c r="E58" s="10">
        <v>1.0023</v>
      </c>
      <c r="F58" s="2" t="s">
        <v>8</v>
      </c>
      <c r="G58" s="4">
        <f t="shared" si="50"/>
        <v>4089384</v>
      </c>
      <c r="H58" s="2">
        <v>0</v>
      </c>
      <c r="I58" s="2">
        <v>0</v>
      </c>
      <c r="L58">
        <f t="shared" si="51"/>
        <v>4080000</v>
      </c>
      <c r="M58" s="13">
        <v>408</v>
      </c>
    </row>
    <row r="59" spans="1:13" ht="31.5" customHeight="1">
      <c r="A59" s="41" t="s">
        <v>181</v>
      </c>
      <c r="B59" s="5" t="s">
        <v>177</v>
      </c>
      <c r="C59" s="34" t="s">
        <v>179</v>
      </c>
      <c r="D59" s="3">
        <v>44484</v>
      </c>
      <c r="E59" s="10">
        <v>1.0016</v>
      </c>
      <c r="F59" s="2" t="s">
        <v>8</v>
      </c>
      <c r="G59" s="4">
        <f t="shared" ref="G59:G60" si="52">E59*L59</f>
        <v>9955904</v>
      </c>
      <c r="H59" s="2">
        <v>0</v>
      </c>
      <c r="I59" s="2">
        <v>0</v>
      </c>
      <c r="L59">
        <f t="shared" ref="L59:L62" si="53">M59*10000</f>
        <v>9940000</v>
      </c>
      <c r="M59" s="13">
        <v>994</v>
      </c>
    </row>
    <row r="60" spans="1:13" ht="31.5" customHeight="1">
      <c r="A60" s="41" t="s">
        <v>182</v>
      </c>
      <c r="B60" s="5" t="s">
        <v>178</v>
      </c>
      <c r="C60" s="34" t="s">
        <v>180</v>
      </c>
      <c r="D60" s="3">
        <v>44484</v>
      </c>
      <c r="E60" s="10">
        <v>1.0016</v>
      </c>
      <c r="F60" s="2" t="s">
        <v>8</v>
      </c>
      <c r="G60" s="4">
        <f t="shared" si="52"/>
        <v>5268416</v>
      </c>
      <c r="H60" s="2">
        <v>0</v>
      </c>
      <c r="I60" s="2">
        <v>0</v>
      </c>
      <c r="L60">
        <f t="shared" si="53"/>
        <v>5260000</v>
      </c>
      <c r="M60" s="13">
        <v>526</v>
      </c>
    </row>
    <row r="61" spans="1:13" ht="31.5" customHeight="1">
      <c r="A61" s="16" t="s">
        <v>183</v>
      </c>
      <c r="B61" s="5" t="s">
        <v>185</v>
      </c>
      <c r="C61" s="34" t="s">
        <v>186</v>
      </c>
      <c r="D61" s="3">
        <v>44484</v>
      </c>
      <c r="E61" s="10">
        <v>1.0015000000000001</v>
      </c>
      <c r="F61" s="2" t="s">
        <v>8</v>
      </c>
      <c r="G61" s="4">
        <f t="shared" ref="G61:G62" si="54">E61*L61</f>
        <v>7481205</v>
      </c>
      <c r="H61" s="2">
        <v>0</v>
      </c>
      <c r="I61" s="2">
        <v>0</v>
      </c>
      <c r="L61">
        <f t="shared" si="53"/>
        <v>7470000</v>
      </c>
      <c r="M61" s="13">
        <v>747</v>
      </c>
    </row>
    <row r="62" spans="1:13" ht="31.5" customHeight="1">
      <c r="A62" s="16" t="s">
        <v>184</v>
      </c>
      <c r="B62" s="5" t="s">
        <v>189</v>
      </c>
      <c r="C62" s="34" t="s">
        <v>187</v>
      </c>
      <c r="D62" s="3">
        <v>44484</v>
      </c>
      <c r="E62" s="10">
        <v>1.0014000000000001</v>
      </c>
      <c r="F62" s="2" t="s">
        <v>8</v>
      </c>
      <c r="G62" s="4">
        <f t="shared" si="54"/>
        <v>9893832</v>
      </c>
      <c r="H62" s="2">
        <v>0</v>
      </c>
      <c r="I62" s="2">
        <v>0</v>
      </c>
      <c r="L62">
        <f t="shared" si="53"/>
        <v>9880000</v>
      </c>
      <c r="M62" s="13">
        <v>988</v>
      </c>
    </row>
    <row r="63" spans="1:13" ht="31.5" customHeight="1">
      <c r="A63" s="42" t="s">
        <v>188</v>
      </c>
      <c r="B63" s="5" t="s">
        <v>191</v>
      </c>
      <c r="C63" s="34" t="s">
        <v>190</v>
      </c>
      <c r="D63" s="3">
        <v>44484</v>
      </c>
      <c r="E63" s="10">
        <v>1.0009999999999999</v>
      </c>
      <c r="F63" s="2" t="s">
        <v>8</v>
      </c>
      <c r="G63" s="4">
        <f t="shared" ref="G63" si="55">E63*L63</f>
        <v>11941929.999999998</v>
      </c>
      <c r="H63" s="2">
        <v>0</v>
      </c>
      <c r="I63" s="2">
        <v>0</v>
      </c>
      <c r="L63">
        <f t="shared" ref="L63:L66" si="56">M63*10000</f>
        <v>11930000</v>
      </c>
      <c r="M63" s="13">
        <v>1193</v>
      </c>
    </row>
    <row r="64" spans="1:13" ht="31.5" customHeight="1">
      <c r="A64" s="42" t="s">
        <v>193</v>
      </c>
      <c r="B64" s="5" t="s">
        <v>196</v>
      </c>
      <c r="C64" s="43" t="s">
        <v>199</v>
      </c>
      <c r="D64" s="3">
        <v>44484</v>
      </c>
      <c r="E64" s="10">
        <v>1.0003</v>
      </c>
      <c r="F64" s="2" t="s">
        <v>8</v>
      </c>
      <c r="G64" s="4">
        <f t="shared" ref="G64:G66" si="57">E64*L64</f>
        <v>9622886</v>
      </c>
      <c r="H64" s="2">
        <v>0</v>
      </c>
      <c r="I64" s="2">
        <v>0</v>
      </c>
      <c r="L64">
        <f t="shared" si="56"/>
        <v>9620000</v>
      </c>
      <c r="M64" s="44">
        <v>962</v>
      </c>
    </row>
    <row r="65" spans="1:13" ht="31.5" customHeight="1">
      <c r="A65" s="42" t="s">
        <v>194</v>
      </c>
      <c r="B65" s="5" t="s">
        <v>197</v>
      </c>
      <c r="C65" s="43" t="s">
        <v>200</v>
      </c>
      <c r="D65" s="3">
        <v>44484</v>
      </c>
      <c r="E65" s="10">
        <v>1.0004</v>
      </c>
      <c r="F65" s="2" t="s">
        <v>8</v>
      </c>
      <c r="G65" s="4">
        <f t="shared" si="57"/>
        <v>13205280</v>
      </c>
      <c r="H65" s="2">
        <v>0</v>
      </c>
      <c r="I65" s="2">
        <v>0</v>
      </c>
      <c r="L65">
        <f t="shared" si="56"/>
        <v>13200000</v>
      </c>
      <c r="M65" s="44">
        <v>1320</v>
      </c>
    </row>
    <row r="66" spans="1:13" ht="31.5" customHeight="1">
      <c r="A66" s="42" t="s">
        <v>195</v>
      </c>
      <c r="B66" s="5" t="s">
        <v>198</v>
      </c>
      <c r="C66" s="43" t="s">
        <v>201</v>
      </c>
      <c r="D66" s="3">
        <v>44484</v>
      </c>
      <c r="E66" s="10">
        <v>1</v>
      </c>
      <c r="F66" s="2" t="s">
        <v>8</v>
      </c>
      <c r="G66" s="4">
        <f t="shared" si="57"/>
        <v>4540000</v>
      </c>
      <c r="H66" s="2">
        <v>0</v>
      </c>
      <c r="I66" s="2">
        <v>0</v>
      </c>
      <c r="L66">
        <f t="shared" si="56"/>
        <v>4540000</v>
      </c>
      <c r="M66" s="44">
        <v>454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3:E7 E9:E66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2021-10-21T06:39:17Z</dcterms:modified>
</cp:coreProperties>
</file>